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eko\Nextcloud\IMP-PUMPS\08. Сервис\Для сайта\NMT\"/>
    </mc:Choice>
  </mc:AlternateContent>
  <bookViews>
    <workbookView xWindow="0" yWindow="0" windowWidth="28800" windowHeight="12330" tabRatio="1000" firstSheet="3" activeTab="3"/>
  </bookViews>
  <sheets>
    <sheet name="Лист1" sheetId="15" r:id="rId1"/>
    <sheet name="NMT MAX 32_40" sheetId="2" r:id="rId2"/>
    <sheet name="NMTD MAX 32_40" sheetId="3" r:id="rId3"/>
    <sheet name="SAN MAX 40" sheetId="4" r:id="rId4"/>
    <sheet name="NMT MAX 50" sheetId="5" r:id="rId5"/>
    <sheet name="NMTD MAX 50" sheetId="6" r:id="rId6"/>
    <sheet name="NMT SAN MAX 50" sheetId="9" r:id="rId7"/>
    <sheet name="NMT MAX 65" sheetId="7" r:id="rId8"/>
    <sheet name="NMTD MAX 65" sheetId="8" r:id="rId9"/>
    <sheet name="NMT SAN MAX 65" sheetId="10" r:id="rId10"/>
    <sheet name="NMT MAX 80" sheetId="11" r:id="rId11"/>
    <sheet name="NMTD MAX 80" sheetId="12" r:id="rId12"/>
    <sheet name="NMT MAX 100" sheetId="13" r:id="rId13"/>
    <sheet name="NMTD MAX 100" sheetId="14" r:id="rId1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0" i="15" l="1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59" i="15"/>
  <c r="D60" i="15"/>
  <c r="D61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41" i="15"/>
  <c r="D42" i="15"/>
  <c r="D43" i="15"/>
  <c r="D44" i="15"/>
  <c r="D30" i="15"/>
  <c r="D31" i="15"/>
  <c r="D32" i="15"/>
  <c r="D33" i="15"/>
  <c r="D34" i="15"/>
  <c r="D35" i="15"/>
  <c r="D36" i="15"/>
  <c r="D37" i="15"/>
  <c r="D38" i="15"/>
  <c r="D39" i="15"/>
  <c r="D40" i="15"/>
  <c r="D29" i="15"/>
  <c r="AA6" i="2"/>
  <c r="AA2" i="3" l="1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" i="2"/>
  <c r="AA3" i="2"/>
  <c r="AA4" i="2"/>
  <c r="AA5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</calcChain>
</file>

<file path=xl/sharedStrings.xml><?xml version="1.0" encoding="utf-8"?>
<sst xmlns="http://schemas.openxmlformats.org/spreadsheetml/2006/main" count="1762" uniqueCount="162">
  <si>
    <t>Item</t>
  </si>
  <si>
    <t>Code</t>
  </si>
  <si>
    <t>A</t>
  </si>
  <si>
    <t>Description</t>
  </si>
  <si>
    <t>Rotor with impeler</t>
  </si>
  <si>
    <t>Cooler spacer</t>
  </si>
  <si>
    <t>Cooler with PCB</t>
  </si>
  <si>
    <t>Signal electronic</t>
  </si>
  <si>
    <t>Communication module</t>
  </si>
  <si>
    <t>Connector</t>
  </si>
  <si>
    <t>B</t>
  </si>
  <si>
    <t>C</t>
  </si>
  <si>
    <t>D</t>
  </si>
  <si>
    <t>E</t>
  </si>
  <si>
    <t>F</t>
  </si>
  <si>
    <t>G</t>
  </si>
  <si>
    <t>H</t>
  </si>
  <si>
    <t>Hydraulic casing DOUBLE</t>
  </si>
  <si>
    <t>Hydraulic casing SINGLE</t>
  </si>
  <si>
    <t>NMT MAX 32/120F</t>
  </si>
  <si>
    <t>NMT MAX C 32/120F</t>
  </si>
  <si>
    <t>NMTD MAX 32/120F</t>
  </si>
  <si>
    <t>NMTD MAX C 32/120F</t>
  </si>
  <si>
    <t>X</t>
  </si>
  <si>
    <t>NMT MAX 40/40F220</t>
  </si>
  <si>
    <t>NMT MAX C 40/40F220</t>
  </si>
  <si>
    <t>NMTD MAX 40/40F220</t>
  </si>
  <si>
    <t>NMTD MAX C 40/40F220</t>
  </si>
  <si>
    <t>NMT MAX 40/40F250</t>
  </si>
  <si>
    <t>NMT MAX C 40/40F250</t>
  </si>
  <si>
    <t>NMTD MAX 40/40F250</t>
  </si>
  <si>
    <t>NMTD MAX C 40/40F250</t>
  </si>
  <si>
    <t>NMT SAN MAX 40/40F250</t>
  </si>
  <si>
    <t>NMT SAN MAX C 40/40F250</t>
  </si>
  <si>
    <t>Stator with EM casing</t>
  </si>
  <si>
    <t>NMT MAX 40/180F220</t>
  </si>
  <si>
    <t>NMT MAX C 40/180F220</t>
  </si>
  <si>
    <t>NMT MAX 40/180F250</t>
  </si>
  <si>
    <t>NMTD MAX 40/180F220</t>
  </si>
  <si>
    <t>NMTD MAX C 40/180F220</t>
  </si>
  <si>
    <t>NMT MAX C 40/180F250</t>
  </si>
  <si>
    <t>NMTD MAX 40/180F250</t>
  </si>
  <si>
    <t>NMTD MAX C 40/180F250</t>
  </si>
  <si>
    <t>NMT SAN MAX 40/180F250</t>
  </si>
  <si>
    <t>NMT SAN MAX C 40/180F250</t>
  </si>
  <si>
    <t>NMT MAX 40/120F220</t>
  </si>
  <si>
    <t>NMT MAX C 40/120F220</t>
  </si>
  <si>
    <t>NMTD MAX 40/120F220</t>
  </si>
  <si>
    <t>NMTD MAX C 40/120F220</t>
  </si>
  <si>
    <t>NMT MAX 40/120F250</t>
  </si>
  <si>
    <t>NMT MAX C 40/120F250</t>
  </si>
  <si>
    <t>NMTD MAX 40/120F250</t>
  </si>
  <si>
    <t>NMTD MAX C 40/120F250</t>
  </si>
  <si>
    <t>NMT SAN MAX 40/120F250</t>
  </si>
  <si>
    <t>NMT SAN MAX C 40/120F250</t>
  </si>
  <si>
    <t>NMT MAX 40/100F220</t>
  </si>
  <si>
    <t>NMT MAX C 40/100F220</t>
  </si>
  <si>
    <t>NMTD MAX 40/100F220</t>
  </si>
  <si>
    <t>NMTD MAX C 40/100F220</t>
  </si>
  <si>
    <t>NMT MAX 40/100F250</t>
  </si>
  <si>
    <t>NMT MAX C 40/100F250</t>
  </si>
  <si>
    <t>NMTD MAX 40/100F250</t>
  </si>
  <si>
    <t>NMTD MAX C 40/100F250</t>
  </si>
  <si>
    <t>NMT SAN MAX 40/100F250</t>
  </si>
  <si>
    <t>NMT SAN MAX C 40/100F250</t>
  </si>
  <si>
    <t>NMT MAX 40/80F220</t>
  </si>
  <si>
    <t>NMT MAX C 40/80F220</t>
  </si>
  <si>
    <t>NMTD MAX 40/80F220</t>
  </si>
  <si>
    <t>NMTD MAX C 40/80F220</t>
  </si>
  <si>
    <t>NMT MAX 40/80F250</t>
  </si>
  <si>
    <t>NMT MAX C 40/80F250</t>
  </si>
  <si>
    <t>NMTD MAX 40/80F250</t>
  </si>
  <si>
    <t>NMTD MAX C 40/80F250</t>
  </si>
  <si>
    <t>NMT SAN MAX 40/80F250</t>
  </si>
  <si>
    <t>NMT SAN MAX C 40/80F250</t>
  </si>
  <si>
    <t>NMT MAX 100/40F450 PN6</t>
  </si>
  <si>
    <t>NMT MAX C 100/40F450 PN6</t>
  </si>
  <si>
    <t>NMTD MAX 100/40F450 PN6</t>
  </si>
  <si>
    <t>NMTD MAX C 100/40F450 PN6</t>
  </si>
  <si>
    <t>NMT MAX 100/40F450 PN10</t>
  </si>
  <si>
    <t>NMT MAX C 100/40F450 PN10</t>
  </si>
  <si>
    <t>NMTD MAX 100/40F450 PN10</t>
  </si>
  <si>
    <t>NMTD MAX C 100/40F450 PN10</t>
  </si>
  <si>
    <t>NMT MAX 80/40 F360 PN6</t>
  </si>
  <si>
    <t>NMT MAX C 80/40 F360 PN6</t>
  </si>
  <si>
    <t>NMTD MAX 80/40 F360 PN6</t>
  </si>
  <si>
    <t>NMTD MAX C 80/40 F360 PN6</t>
  </si>
  <si>
    <t>NMT MAX 80/40 F360 PN10</t>
  </si>
  <si>
    <t>NMT MAX C 80/40 F360 PN10</t>
  </si>
  <si>
    <t>NMTD MAX 80/40 F360 PN10</t>
  </si>
  <si>
    <t>NMTD MAX C 80/40 F360 PN10</t>
  </si>
  <si>
    <t>NMT MAX 80/80 F360 PN6</t>
  </si>
  <si>
    <t>NMT MAX C 80/80 F360 PN6</t>
  </si>
  <si>
    <t>NMTD MAX 80/80 F360 PN6</t>
  </si>
  <si>
    <t>NMTD MAX C 80/80 F360 PN6</t>
  </si>
  <si>
    <t>NMT MAX 80/80 F360 PN10</t>
  </si>
  <si>
    <t>NMT MAX C 80/80 F360 PN10</t>
  </si>
  <si>
    <t>NMTD MAX 80/80 F360 PN10</t>
  </si>
  <si>
    <t>NMTD MAX C 80/80 F360 PN10</t>
  </si>
  <si>
    <t>NMT MAX 65/120F340</t>
  </si>
  <si>
    <t>NMT MAX C 65/120F340</t>
  </si>
  <si>
    <t>NMTD MAX C 65/120F340</t>
  </si>
  <si>
    <t>NMT SAN MAX C 65/120F340</t>
  </si>
  <si>
    <t>NMT MAX 65/80F340</t>
  </si>
  <si>
    <t>NMT MAX C 65/80F340</t>
  </si>
  <si>
    <t>NMTD MAX 65/80F340</t>
  </si>
  <si>
    <t>NMTD MAX C 65/80F340</t>
  </si>
  <si>
    <t>NMT SAN MAX 65/80F340</t>
  </si>
  <si>
    <t>NMT SAN MAX C 65/80F340</t>
  </si>
  <si>
    <t>NMT MAX 65/40F340</t>
  </si>
  <si>
    <t>NMT MAX C 65/40F340</t>
  </si>
  <si>
    <t>NMTD MAX 65/40F340</t>
  </si>
  <si>
    <t>NMTD MAX C 65/40F340</t>
  </si>
  <si>
    <t>NMT SAN MAX 65/40F340</t>
  </si>
  <si>
    <t>NMT SAN MAX C 65/40F340</t>
  </si>
  <si>
    <t>NMT MAX 50/180F280</t>
  </si>
  <si>
    <t>NMT MAX C 50/180F280</t>
  </si>
  <si>
    <t>NMTD MAX 50/180F280</t>
  </si>
  <si>
    <t>NMTD MAX C 50/180F280</t>
  </si>
  <si>
    <t>NMT SAN MAX 50/180F280</t>
  </si>
  <si>
    <t>NMT SAN MAX C 50/180F280</t>
  </si>
  <si>
    <t>NMT MAX 50/120F280</t>
  </si>
  <si>
    <t>NMT MAX C 50/120F280</t>
  </si>
  <si>
    <t>NMTD MAX 50/120F280</t>
  </si>
  <si>
    <t>NMTD MAX C 50/120F280</t>
  </si>
  <si>
    <t>NMT SAN MAX 50/120F280</t>
  </si>
  <si>
    <t>NMT SAN MAX C 50/120F280</t>
  </si>
  <si>
    <t>NMT MAX 50/80F280</t>
  </si>
  <si>
    <t>NMT MAX C 50/80F280</t>
  </si>
  <si>
    <t>NMTD MAX 50/80F280</t>
  </si>
  <si>
    <t>NMTD MAX C 50/80F280</t>
  </si>
  <si>
    <t>NMT SAN MAX 50/80F280</t>
  </si>
  <si>
    <t>NMT SAN MAX C 50/80F280</t>
  </si>
  <si>
    <t>NMT MAX 50/40F280</t>
  </si>
  <si>
    <t>NMT MAX C 50/40F280</t>
  </si>
  <si>
    <t>NMTD MAX 50/40F280</t>
  </si>
  <si>
    <t>NMTD MAX C 50/40F280</t>
  </si>
  <si>
    <t>NMT SAN MAX 50/40F280</t>
  </si>
  <si>
    <t>NMT SAN MAX C 50/40F280</t>
  </si>
  <si>
    <t>Cena</t>
  </si>
  <si>
    <t>NMT MAX C 65/180F340</t>
  </si>
  <si>
    <t>NMTD MAX C 80/120 F360 PN6</t>
  </si>
  <si>
    <t>NMT MAX C 80/120 F360 PN6</t>
  </si>
  <si>
    <t>NMT MAX C 80/120 F360 PN10</t>
  </si>
  <si>
    <t>NMTD MAX C 65/180F340</t>
  </si>
  <si>
    <t>NMT SAN MAX C 65/180F340</t>
  </si>
  <si>
    <t>NMT MAX C 80/180 F360 PN6</t>
  </si>
  <si>
    <t>NMT MAX C 80/180 F360 PN10</t>
  </si>
  <si>
    <t>NMTD MAX C 80/180 F360 PN6</t>
  </si>
  <si>
    <t>NMTD MAX C 80/180 F360 PN10</t>
  </si>
  <si>
    <t>NMTD MAX C 100/120F450 PN6</t>
  </si>
  <si>
    <t>NMTD MAX C 100/120F450 PN10</t>
  </si>
  <si>
    <t>NMT MAX C 100/80F450 PN6</t>
  </si>
  <si>
    <t>NMT MAX C 100/80F450 PN10</t>
  </si>
  <si>
    <t>NMTD MAX C 100/80F450 PN6</t>
  </si>
  <si>
    <t>NMTD MAX C 100/80F450 PN10</t>
  </si>
  <si>
    <t>NMT MAX C 100/180F450 PN6</t>
  </si>
  <si>
    <t>NMT MAX C 100/180F450 PN10</t>
  </si>
  <si>
    <t>NMTD MAX C 100/180F450 PN6</t>
  </si>
  <si>
    <t>NMTD MAX C 100/180F450 PN10</t>
  </si>
  <si>
    <t>NMTD MAX C 80/120 F360 PN62</t>
  </si>
  <si>
    <t>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</si>
</sst>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theme="0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/>
    <xf numFmtId="0" fontId="0" fillId="2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/>
    <xf numFmtId="4" fontId="2" fillId="0" borderId="3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textRotation="90"/>
    </xf>
    <xf numFmtId="4" fontId="4" fillId="0" borderId="6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3" fillId="0" borderId="8" xfId="0" applyFont="1" applyBorder="1" applyAlignment="1">
      <alignment horizontal="center" vertical="center"/>
    </xf>
    <xf numFmtId="4" fontId="2" fillId="0" borderId="0" xfId="0" applyNumberFormat="1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5" fillId="3" borderId="5" xfId="0" applyFont="1" applyFill="1" applyBorder="1" applyAlignment="1">
      <alignment textRotation="90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/>
  </cellXfs>
  <cellStyles count="1">
    <cellStyle name="Обычный" xfId="0" builtinId="0"/>
  </cellStyles>
  <dxfs count="246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sz val="10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sz val="10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sz val="10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top style="dotted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/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dotted">
          <color auto="1"/>
        </left>
        <right/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/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dotted">
          <color auto="1"/>
        </left>
        <right/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dotted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dotted">
          <color auto="1"/>
        </left>
        <right style="dotted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1:AA22" totalsRowShown="0" headerRowDxfId="245" dataDxfId="243" headerRowBorderDxfId="244" tableBorderDxfId="242">
  <autoFilter ref="A1:AA2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7">
    <tableColumn id="1" name="Item" dataDxfId="241"/>
    <tableColumn id="2" name="Code" dataDxfId="240"/>
    <tableColumn id="3" name="Description" dataDxfId="239"/>
    <tableColumn id="4" name="NMT MAX 32/120F" dataDxfId="238"/>
    <tableColumn id="5" name="NMT MAX C 32/120F" dataDxfId="237"/>
    <tableColumn id="6" name="NMT MAX 40/180F220" dataDxfId="236"/>
    <tableColumn id="7" name="NMT MAX 40/180F250" dataDxfId="235"/>
    <tableColumn id="8" name="NMT MAX 40/120F220" dataDxfId="234"/>
    <tableColumn id="9" name="NMT MAX 40/120F250" dataDxfId="233"/>
    <tableColumn id="10" name="NMT MAX 40/100F220" dataDxfId="232"/>
    <tableColumn id="11" name="NMT MAX 40/100F250" dataDxfId="231"/>
    <tableColumn id="12" name="NMT MAX 40/80F220" dataDxfId="230"/>
    <tableColumn id="13" name="NMT MAX 40/80F250" dataDxfId="229"/>
    <tableColumn id="14" name="NMT MAX 40/40F220" dataDxfId="228"/>
    <tableColumn id="15" name="NMT MAX 40/40F250" dataDxfId="227"/>
    <tableColumn id="16" name="NMT MAX C 40/180F220" dataDxfId="226"/>
    <tableColumn id="17" name="NMT MAX C 40/180F250" dataDxfId="225"/>
    <tableColumn id="18" name="NMT MAX C 40/120F220" dataDxfId="224"/>
    <tableColumn id="19" name="NMT MAX C 40/120F250" dataDxfId="223"/>
    <tableColumn id="20" name="NMT MAX C 40/100F220" dataDxfId="222"/>
    <tableColumn id="21" name="NMT MAX C 40/100F250" dataDxfId="221"/>
    <tableColumn id="22" name="NMT MAX C 40/80F220" dataDxfId="220"/>
    <tableColumn id="23" name="NMT MAX C 40/80F250" dataDxfId="219"/>
    <tableColumn id="24" name="NMT MAX C 40/40F220" dataDxfId="218"/>
    <tableColumn id="25" name="NMT MAX C 40/40F250" dataDxfId="217"/>
    <tableColumn id="26" name="Cena" dataDxfId="216"/>
    <tableColumn id="27" name="0,5" dataDxfId="215">
      <calculatedColumnFormula>Tabela1[[#This Row],[Cena]]*Tabela1[[#Headers],[0,5]]</calculatedColumnFormula>
    </tableColumn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1" name="Tabela11" displayName="Tabela11" ref="A1:O22" totalsRowShown="0" headerRowDxfId="74" dataDxfId="72" headerRowBorderDxfId="73" tableBorderDxfId="71" totalsRowBorderDxfId="70">
  <tableColumns count="15">
    <tableColumn id="1" name="Item" dataDxfId="69"/>
    <tableColumn id="2" name="Code" dataDxfId="68"/>
    <tableColumn id="3" name="Description" dataDxfId="67"/>
    <tableColumn id="4" name="NMT MAX 80/80 F360 PN6" dataDxfId="66"/>
    <tableColumn id="5" name="NMT MAX 80/80 F360 PN10" dataDxfId="65"/>
    <tableColumn id="6" name="NMT MAX 80/40 F360 PN6" dataDxfId="64"/>
    <tableColumn id="7" name="NMT MAX 80/40 F360 PN10" dataDxfId="63"/>
    <tableColumn id="8" name="NMT MAX C 80/180 F360 PN6" dataDxfId="62"/>
    <tableColumn id="9" name="NMT MAX C 80/180 F360 PN10" dataDxfId="61"/>
    <tableColumn id="10" name="NMT MAX C 80/120 F360 PN6" dataDxfId="60"/>
    <tableColumn id="11" name="NMT MAX C 80/120 F360 PN10" dataDxfId="59"/>
    <tableColumn id="12" name="NMT MAX C 80/80 F360 PN6" dataDxfId="58"/>
    <tableColumn id="13" name="NMT MAX C 80/80 F360 PN10" dataDxfId="57"/>
    <tableColumn id="14" name="NMT MAX C 80/40 F360 PN6" dataDxfId="56"/>
    <tableColumn id="15" name="NMT MAX C 80/40 F360 PN10" dataDxfId="55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12" name="Tabela12" displayName="Tabela12" ref="A1:O23" totalsRowShown="0" headerRowDxfId="54" dataDxfId="52" headerRowBorderDxfId="53" tableBorderDxfId="51" totalsRowBorderDxfId="50">
  <tableColumns count="15">
    <tableColumn id="1" name="Item" dataDxfId="49"/>
    <tableColumn id="2" name="Code" dataDxfId="48"/>
    <tableColumn id="3" name="Description" dataDxfId="47"/>
    <tableColumn id="4" name="NMTD MAX 80/80 F360 PN6" dataDxfId="46"/>
    <tableColumn id="5" name="NMTD MAX 80/80 F360 PN10" dataDxfId="45"/>
    <tableColumn id="6" name="NMTD MAX 80/40 F360 PN6" dataDxfId="44"/>
    <tableColumn id="7" name="NMTD MAX 80/40 F360 PN10" dataDxfId="43"/>
    <tableColumn id="8" name="NMTD MAX C 80/180 F360 PN6" dataDxfId="42"/>
    <tableColumn id="9" name="NMTD MAX C 80/180 F360 PN10" dataDxfId="41"/>
    <tableColumn id="10" name="NMTD MAX C 80/120 F360 PN6" dataDxfId="40"/>
    <tableColumn id="11" name="NMTD MAX C 80/120 F360 PN62" dataDxfId="39"/>
    <tableColumn id="12" name="NMTD MAX C 80/80 F360 PN6" dataDxfId="38"/>
    <tableColumn id="13" name="NMTD MAX C 80/80 F360 PN10" dataDxfId="37"/>
    <tableColumn id="14" name="NMTD MAX C 80/40 F360 PN6" dataDxfId="36"/>
    <tableColumn id="15" name="NMTD MAX C 80/40 F360 PN10" dataDxfId="35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13" name="Tabela13" displayName="Tabela13" ref="A1:K17" totalsRowShown="0" headerRowDxfId="34" dataDxfId="32" headerRowBorderDxfId="33" tableBorderDxfId="31" totalsRowBorderDxfId="30">
  <tableColumns count="11">
    <tableColumn id="1" name="Item" dataDxfId="29"/>
    <tableColumn id="2" name="Code" dataDxfId="28"/>
    <tableColumn id="3" name="Description" dataDxfId="27"/>
    <tableColumn id="4" name="NMT MAX 100/40F450 PN6" dataDxfId="26"/>
    <tableColumn id="5" name="NMT MAX 100/40F450 PN10" dataDxfId="25"/>
    <tableColumn id="6" name="NMT MAX C 100/180F450 PN6" dataDxfId="24"/>
    <tableColumn id="7" name="NMT MAX C 100/180F450 PN10" dataDxfId="23"/>
    <tableColumn id="8" name="NMT MAX C 100/80F450 PN6" dataDxfId="22"/>
    <tableColumn id="9" name="NMT MAX C 100/80F450 PN10" dataDxfId="21"/>
    <tableColumn id="10" name="NMT MAX C 100/40F450 PN6" dataDxfId="20"/>
    <tableColumn id="11" name="NMT MAX C 100/40F450 PN10" dataDxfId="19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14" name="Tabela14" displayName="Tabela14" ref="A1:M18" totalsRowShown="0" headerRowDxfId="18" dataDxfId="16" headerRowBorderDxfId="17" tableBorderDxfId="15" totalsRowBorderDxfId="14">
  <tableColumns count="13">
    <tableColumn id="1" name="Item" dataDxfId="13"/>
    <tableColumn id="2" name="Code" dataDxfId="12"/>
    <tableColumn id="3" name="Description" dataDxfId="11"/>
    <tableColumn id="4" name="NMTD MAX C 100/180F450 PN6" dataDxfId="10"/>
    <tableColumn id="5" name="NMTD MAX C 100/180F450 PN10" dataDxfId="9"/>
    <tableColumn id="6" name="NMTD MAX C 100/120F450 PN6" dataDxfId="8"/>
    <tableColumn id="7" name="NMTD MAX C 100/120F450 PN10" dataDxfId="7"/>
    <tableColumn id="8" name="NMTD MAX C 100/80F450 PN6" dataDxfId="6"/>
    <tableColumn id="9" name="NMTD MAX C 100/80F450 PN10" dataDxfId="5"/>
    <tableColumn id="10" name="NMTD MAX 100/40F450 PN6" dataDxfId="4"/>
    <tableColumn id="11" name="NMTD MAX C 100/40F450 PN6" dataDxfId="3"/>
    <tableColumn id="12" name="NMTD MAX 100/40F450 PN10" dataDxfId="2"/>
    <tableColumn id="13" name="NMTD MAX C 100/40F450 PN10" dataDxfId="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AA22" totalsRowShown="0" headerRowDxfId="214" dataDxfId="212" headerRowBorderDxfId="213" tableBorderDxfId="211">
  <autoFilter ref="A1:AA2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7">
    <tableColumn id="1" name="Item" dataDxfId="210"/>
    <tableColumn id="2" name="Code" dataDxfId="209"/>
    <tableColumn id="3" name="Description" dataDxfId="208"/>
    <tableColumn id="4" name="NMTD MAX 32/120F" dataDxfId="207"/>
    <tableColumn id="5" name="NMTD MAX C 32/120F" dataDxfId="206"/>
    <tableColumn id="6" name="NMTD MAX 40/180F220" dataDxfId="205"/>
    <tableColumn id="7" name="NMTD MAX 40/180F250" dataDxfId="204"/>
    <tableColumn id="8" name="NMTD MAX 40/120F220" dataDxfId="203"/>
    <tableColumn id="9" name="NMTD MAX 40/120F250" dataDxfId="202"/>
    <tableColumn id="10" name="NMTD MAX 40/100F220" dataDxfId="201"/>
    <tableColumn id="11" name="NMTD MAX 40/100F250" dataDxfId="200"/>
    <tableColumn id="12" name="NMTD MAX 40/80F220" dataDxfId="199"/>
    <tableColumn id="13" name="NMTD MAX 40/80F250" dataDxfId="198"/>
    <tableColumn id="14" name="NMTD MAX 40/40F220" dataDxfId="197"/>
    <tableColumn id="15" name="NMTD MAX 40/40F250" dataDxfId="196"/>
    <tableColumn id="16" name="NMTD MAX C 40/180F220" dataDxfId="195"/>
    <tableColumn id="17" name="NMTD MAX C 40/180F250" dataDxfId="194"/>
    <tableColumn id="18" name="NMTD MAX C 40/120F220" dataDxfId="193"/>
    <tableColumn id="19" name="NMTD MAX C 40/120F250" dataDxfId="192"/>
    <tableColumn id="20" name="NMTD MAX C 40/100F220" dataDxfId="191"/>
    <tableColumn id="21" name="NMTD MAX C 40/100F250" dataDxfId="190"/>
    <tableColumn id="22" name="NMTD MAX C 40/80F220" dataDxfId="189"/>
    <tableColumn id="23" name="NMTD MAX C 40/80F250" dataDxfId="188"/>
    <tableColumn id="24" name="NMTD MAX C 40/40F220" dataDxfId="187"/>
    <tableColumn id="25" name="NMTD MAX C 40/40F250" dataDxfId="186"/>
    <tableColumn id="26" name="Cena" dataDxfId="185"/>
    <tableColumn id="27" name="0,5" dataDxfId="184">
      <calculatedColumnFormula>Tabela2[[#This Row],[Cena]]*Tabela2[[#Headers],[0,5]]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1:M18" totalsRowShown="0" headerRowDxfId="183" dataDxfId="181" headerRowBorderDxfId="182" tableBorderDxfId="180" totalsRowBorderDxfId="179">
  <autoFilter ref="A1:M1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Item" dataDxfId="178"/>
    <tableColumn id="2" name="Code" dataDxfId="177"/>
    <tableColumn id="3" name="Description" dataDxfId="176"/>
    <tableColumn id="4" name="NMT SAN MAX 40/180F250" dataDxfId="175"/>
    <tableColumn id="5" name="NMT SAN MAX 40/120F250" dataDxfId="174"/>
    <tableColumn id="6" name="NMT SAN MAX 40/100F250" dataDxfId="173"/>
    <tableColumn id="7" name="NMT SAN MAX 40/80F250" dataDxfId="172"/>
    <tableColumn id="8" name="NMT SAN MAX 40/40F250" dataDxfId="171"/>
    <tableColumn id="9" name="NMT SAN MAX C 40/180F250" dataDxfId="170"/>
    <tableColumn id="10" name="NMT SAN MAX C 40/120F250" dataDxfId="169"/>
    <tableColumn id="11" name="NMT SAN MAX C 40/100F250" dataDxfId="168"/>
    <tableColumn id="12" name="NMT SAN MAX C 40/80F250" dataDxfId="167"/>
    <tableColumn id="13" name="NMT SAN MAX C 40/40F250" dataDxfId="166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1:K19" totalsRowShown="0" headerRowDxfId="165" dataDxfId="163" headerRowBorderDxfId="164" tableBorderDxfId="162" totalsRowBorderDxfId="161">
  <tableColumns count="11">
    <tableColumn id="1" name="Item" dataDxfId="160"/>
    <tableColumn id="2" name="Code" dataDxfId="159"/>
    <tableColumn id="3" name="Description" dataDxfId="158"/>
    <tableColumn id="4" name="NMT MAX 50/180F280" dataDxfId="157"/>
    <tableColumn id="5" name="NMT MAX 50/120F280" dataDxfId="156"/>
    <tableColumn id="6" name="NMT MAX 50/80F280" dataDxfId="155"/>
    <tableColumn id="7" name="NMT MAX 50/40F280" dataDxfId="154"/>
    <tableColumn id="8" name="NMT MAX C 50/180F280" dataDxfId="153"/>
    <tableColumn id="9" name="NMT MAX C 50/120F280" dataDxfId="152"/>
    <tableColumn id="10" name="NMT MAX C 50/80F280" dataDxfId="151"/>
    <tableColumn id="11" name="NMT MAX C 50/40F280" dataDxfId="15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A1:K19" totalsRowShown="0" headerRowDxfId="149" dataDxfId="147" headerRowBorderDxfId="148" tableBorderDxfId="146" totalsRowBorderDxfId="145">
  <tableColumns count="11">
    <tableColumn id="1" name="Item" dataDxfId="144"/>
    <tableColumn id="2" name="Code" dataDxfId="143"/>
    <tableColumn id="3" name="Description" dataDxfId="142"/>
    <tableColumn id="4" name="NMTD MAX 50/180F280" dataDxfId="141"/>
    <tableColumn id="5" name="NMTD MAX 50/120F280" dataDxfId="140"/>
    <tableColumn id="6" name="NMTD MAX 50/80F280" dataDxfId="139"/>
    <tableColumn id="7" name="NMTD MAX 50/40F280" dataDxfId="138"/>
    <tableColumn id="8" name="NMTD MAX C 50/180F280" dataDxfId="137"/>
    <tableColumn id="9" name="NMTD MAX C 50/120F280" dataDxfId="136"/>
    <tableColumn id="10" name="NMTD MAX C 50/80F280" dataDxfId="135"/>
    <tableColumn id="11" name="NMTD MAX C 50/40F280" dataDxfId="134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A1:K19" totalsRowShown="0" headerRowDxfId="133" dataDxfId="131" headerRowBorderDxfId="132" tableBorderDxfId="130" totalsRowBorderDxfId="129">
  <tableColumns count="11">
    <tableColumn id="1" name="Item" dataDxfId="128"/>
    <tableColumn id="2" name="Code" dataDxfId="127"/>
    <tableColumn id="3" name="Description" dataDxfId="126"/>
    <tableColumn id="4" name="NMT SAN MAX 50/180F280" dataDxfId="125"/>
    <tableColumn id="5" name="NMT SAN MAX 50/120F280" dataDxfId="124"/>
    <tableColumn id="6" name="NMT SAN MAX 50/80F280" dataDxfId="123"/>
    <tableColumn id="7" name="NMT SAN MAX 50/40F280" dataDxfId="122"/>
    <tableColumn id="8" name="NMT SAN MAX C 50/180F280" dataDxfId="121"/>
    <tableColumn id="9" name="NMT SAN MAX C 50/120F280" dataDxfId="120"/>
    <tableColumn id="10" name="NMT SAN MAX C 50/80F280" dataDxfId="119"/>
    <tableColumn id="11" name="NMT SAN MAX C 50/40F280" dataDxfId="118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8" name="Tabela8" displayName="Tabela8" ref="A1:J20" totalsRowShown="0" headerRowDxfId="117" dataDxfId="115" headerRowBorderDxfId="116" tableBorderDxfId="114" totalsRowBorderDxfId="113">
  <tableColumns count="10">
    <tableColumn id="1" name="Item" dataDxfId="112"/>
    <tableColumn id="2" name="Code" dataDxfId="111"/>
    <tableColumn id="3" name="Description" dataDxfId="110"/>
    <tableColumn id="4" name="NMT MAX 65/120F340" dataDxfId="109"/>
    <tableColumn id="5" name="NMT MAX 65/80F340" dataDxfId="108"/>
    <tableColumn id="6" name="NMT MAX 65/40F340" dataDxfId="107"/>
    <tableColumn id="7" name="NMT MAX C 65/180F340" dataDxfId="106"/>
    <tableColumn id="8" name="NMT MAX C 65/120F340" dataDxfId="105"/>
    <tableColumn id="9" name="NMT MAX C 65/80F340" dataDxfId="104"/>
    <tableColumn id="10" name="NMT MAX C 65/40F340" dataDxfId="103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9" name="Tabela9" displayName="Tabela9" ref="A1:I20" totalsRowShown="0" headerRowDxfId="102" dataDxfId="100" headerRowBorderDxfId="101" tableBorderDxfId="99" totalsRowBorderDxfId="98">
  <tableColumns count="9">
    <tableColumn id="1" name="Item" dataDxfId="97"/>
    <tableColumn id="2" name="Code" dataDxfId="96"/>
    <tableColumn id="3" name="Description" dataDxfId="95"/>
    <tableColumn id="4" name="NMTD MAX 65/80F340" dataDxfId="94"/>
    <tableColumn id="5" name="NMTD MAX 65/40F340" dataDxfId="93"/>
    <tableColumn id="6" name="NMTD MAX C 65/180F340" dataDxfId="92"/>
    <tableColumn id="7" name="NMTD MAX C 65/120F340" dataDxfId="91"/>
    <tableColumn id="8" name="NMTD MAX C 65/80F340" dataDxfId="90"/>
    <tableColumn id="9" name="NMTD MAX C 65/40F340" dataDxfId="89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1:I20" totalsRowShown="0" headerRowDxfId="88" dataDxfId="86" headerRowBorderDxfId="87" tableBorderDxfId="85" totalsRowBorderDxfId="84">
  <tableColumns count="9">
    <tableColumn id="1" name="Item" dataDxfId="83"/>
    <tableColumn id="2" name="Code" dataDxfId="82"/>
    <tableColumn id="3" name="Description" dataDxfId="81"/>
    <tableColumn id="4" name="NMT SAN MAX 65/80F340" dataDxfId="80"/>
    <tableColumn id="5" name="NMT SAN MAX 65/40F340" dataDxfId="79"/>
    <tableColumn id="6" name="NMT SAN MAX C 65/180F340" dataDxfId="78"/>
    <tableColumn id="7" name="NMT SAN MAX C 65/120F340" dataDxfId="77"/>
    <tableColumn id="8" name="NMT SAN MAX C 65/80F340" dataDxfId="76"/>
    <tableColumn id="9" name="NMT SAN MAX C 65/40F340" dataDxfId="7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opLeftCell="A52" workbookViewId="0">
      <selection activeCell="A77" sqref="A77"/>
    </sheetView>
  </sheetViews>
  <sheetFormatPr defaultRowHeight="14.5" x14ac:dyDescent="0.35"/>
  <cols>
    <col min="1" max="1" width="44.36328125" customWidth="1"/>
    <col min="2" max="2" width="35.90625" customWidth="1"/>
  </cols>
  <sheetData>
    <row r="1" spans="1:4" x14ac:dyDescent="0.35">
      <c r="D1">
        <v>0.5</v>
      </c>
    </row>
    <row r="2" spans="1:4" x14ac:dyDescent="0.35">
      <c r="A2" s="28">
        <v>979525304</v>
      </c>
      <c r="B2" s="29" t="s">
        <v>18</v>
      </c>
      <c r="C2">
        <v>137.14779445500002</v>
      </c>
      <c r="D2">
        <v>68.573897227500012</v>
      </c>
    </row>
    <row r="3" spans="1:4" x14ac:dyDescent="0.35">
      <c r="A3" s="30">
        <v>979525002</v>
      </c>
      <c r="B3" s="31" t="s">
        <v>18</v>
      </c>
      <c r="C3">
        <v>150.45520421400002</v>
      </c>
      <c r="D3">
        <v>75.22760210700001</v>
      </c>
    </row>
    <row r="4" spans="1:4" x14ac:dyDescent="0.35">
      <c r="A4" s="28">
        <v>979524827</v>
      </c>
      <c r="B4" s="29" t="s">
        <v>18</v>
      </c>
      <c r="C4">
        <v>132.9383076945</v>
      </c>
      <c r="D4">
        <v>66.469153847249999</v>
      </c>
    </row>
    <row r="5" spans="1:4" x14ac:dyDescent="0.35">
      <c r="A5" s="30">
        <v>979525048</v>
      </c>
      <c r="B5" s="31" t="s">
        <v>18</v>
      </c>
      <c r="C5">
        <v>350.47372028550006</v>
      </c>
      <c r="D5">
        <v>175.23686014275003</v>
      </c>
    </row>
    <row r="6" spans="1:4" x14ac:dyDescent="0.35">
      <c r="A6" s="28">
        <v>979525047</v>
      </c>
      <c r="B6" s="29" t="s">
        <v>18</v>
      </c>
      <c r="C6">
        <v>331.05576522900003</v>
      </c>
      <c r="D6">
        <v>165.52788261450002</v>
      </c>
    </row>
    <row r="7" spans="1:4" x14ac:dyDescent="0.35">
      <c r="A7" s="30">
        <v>979523836</v>
      </c>
      <c r="B7" s="31" t="s">
        <v>4</v>
      </c>
      <c r="C7">
        <v>294.79986313050006</v>
      </c>
      <c r="D7">
        <v>147.39993156525003</v>
      </c>
    </row>
    <row r="8" spans="1:4" x14ac:dyDescent="0.35">
      <c r="A8" s="28">
        <v>979525306</v>
      </c>
      <c r="B8" s="29" t="s">
        <v>4</v>
      </c>
      <c r="C8">
        <v>267.09872444850004</v>
      </c>
      <c r="D8">
        <v>133.54936222425002</v>
      </c>
    </row>
    <row r="9" spans="1:4" x14ac:dyDescent="0.35">
      <c r="A9" s="30">
        <v>979525262</v>
      </c>
      <c r="B9" s="31" t="s">
        <v>4</v>
      </c>
      <c r="C9">
        <v>542.20905273150015</v>
      </c>
      <c r="D9">
        <v>271.10452636575008</v>
      </c>
    </row>
    <row r="10" spans="1:4" x14ac:dyDescent="0.35">
      <c r="A10" s="28">
        <v>979523837</v>
      </c>
      <c r="B10" s="29" t="s">
        <v>34</v>
      </c>
      <c r="C10">
        <v>161.45418574950003</v>
      </c>
      <c r="D10">
        <v>80.727092874750014</v>
      </c>
    </row>
    <row r="11" spans="1:4" x14ac:dyDescent="0.35">
      <c r="A11" s="30">
        <v>979525307</v>
      </c>
      <c r="B11" s="31" t="s">
        <v>34</v>
      </c>
      <c r="C11">
        <v>137.01200455950001</v>
      </c>
      <c r="D11">
        <v>68.506002279750007</v>
      </c>
    </row>
    <row r="12" spans="1:4" x14ac:dyDescent="0.35">
      <c r="A12" s="28">
        <v>979525308</v>
      </c>
      <c r="B12" s="29" t="s">
        <v>34</v>
      </c>
      <c r="C12">
        <v>322.09363212600005</v>
      </c>
      <c r="D12">
        <v>161.04681606300002</v>
      </c>
    </row>
    <row r="13" spans="1:4" x14ac:dyDescent="0.35">
      <c r="A13" s="30">
        <v>979524813</v>
      </c>
      <c r="B13" s="31" t="s">
        <v>5</v>
      </c>
      <c r="C13">
        <v>32.589574920000004</v>
      </c>
      <c r="D13">
        <v>16.294787460000002</v>
      </c>
    </row>
    <row r="14" spans="1:4" x14ac:dyDescent="0.35">
      <c r="A14" s="28">
        <v>979525310</v>
      </c>
      <c r="B14" s="29" t="s">
        <v>6</v>
      </c>
      <c r="C14">
        <v>541.25852346300007</v>
      </c>
      <c r="D14">
        <v>270.62926173150004</v>
      </c>
    </row>
    <row r="15" spans="1:4" x14ac:dyDescent="0.35">
      <c r="A15" s="30">
        <v>979525311</v>
      </c>
      <c r="B15" s="31" t="s">
        <v>6</v>
      </c>
      <c r="C15">
        <v>262.75344779250003</v>
      </c>
      <c r="D15">
        <v>131.37672389625001</v>
      </c>
    </row>
    <row r="16" spans="1:4" x14ac:dyDescent="0.35">
      <c r="A16" s="28">
        <v>979525309</v>
      </c>
      <c r="B16" s="29" t="s">
        <v>6</v>
      </c>
      <c r="C16">
        <v>591.22920500700013</v>
      </c>
      <c r="D16">
        <v>295.61460250350007</v>
      </c>
    </row>
    <row r="17" spans="1:4" x14ac:dyDescent="0.35">
      <c r="A17" s="30">
        <v>979524698</v>
      </c>
      <c r="B17" s="31" t="s">
        <v>6</v>
      </c>
      <c r="C17">
        <v>541.80168304500012</v>
      </c>
      <c r="D17">
        <v>270.90084152250006</v>
      </c>
    </row>
    <row r="18" spans="1:4" x14ac:dyDescent="0.35">
      <c r="A18" s="28">
        <v>979524840</v>
      </c>
      <c r="B18" s="29" t="s">
        <v>6</v>
      </c>
      <c r="C18">
        <v>541.80168304500012</v>
      </c>
      <c r="D18">
        <v>270.90084152250006</v>
      </c>
    </row>
    <row r="19" spans="1:4" x14ac:dyDescent="0.35">
      <c r="A19" s="30">
        <v>979524839</v>
      </c>
      <c r="B19" s="31" t="s">
        <v>6</v>
      </c>
      <c r="C19">
        <v>541.80168304500012</v>
      </c>
      <c r="D19">
        <v>270.90084152250006</v>
      </c>
    </row>
    <row r="20" spans="1:4" x14ac:dyDescent="0.35">
      <c r="A20" s="28">
        <v>979523376</v>
      </c>
      <c r="B20" s="29" t="s">
        <v>8</v>
      </c>
      <c r="C20">
        <v>184.40267808899998</v>
      </c>
      <c r="D20">
        <v>92.201339044499989</v>
      </c>
    </row>
    <row r="21" spans="1:4" x14ac:dyDescent="0.35">
      <c r="A21" s="30">
        <v>979523776</v>
      </c>
      <c r="B21" s="31" t="s">
        <v>7</v>
      </c>
      <c r="C21">
        <v>79.437088867500009</v>
      </c>
      <c r="D21">
        <v>39.718544433750004</v>
      </c>
    </row>
    <row r="22" spans="1:4" x14ac:dyDescent="0.35">
      <c r="A22" s="32">
        <v>979523807</v>
      </c>
      <c r="B22" s="33" t="s">
        <v>9</v>
      </c>
      <c r="C22">
        <v>40.736968650000009</v>
      </c>
      <c r="D22">
        <v>20.368484325000004</v>
      </c>
    </row>
    <row r="23" spans="1:4" x14ac:dyDescent="0.35">
      <c r="A23" s="28">
        <v>979525305</v>
      </c>
      <c r="B23" s="29" t="s">
        <v>17</v>
      </c>
      <c r="C23">
        <v>305.88858407520007</v>
      </c>
      <c r="D23">
        <v>152.94429203760004</v>
      </c>
    </row>
    <row r="24" spans="1:4" x14ac:dyDescent="0.35">
      <c r="A24" s="30">
        <v>979524828</v>
      </c>
      <c r="B24" s="31" t="s">
        <v>17</v>
      </c>
      <c r="C24">
        <v>308.4012875328001</v>
      </c>
      <c r="D24">
        <v>154.20064376640005</v>
      </c>
    </row>
    <row r="25" spans="1:4" x14ac:dyDescent="0.35">
      <c r="A25" s="28">
        <v>979524808</v>
      </c>
      <c r="B25" s="29" t="s">
        <v>17</v>
      </c>
      <c r="C25">
        <v>278.24884604160013</v>
      </c>
      <c r="D25">
        <v>139.12442302080007</v>
      </c>
    </row>
    <row r="26" spans="1:4" x14ac:dyDescent="0.35">
      <c r="A26" s="30">
        <v>979525050</v>
      </c>
      <c r="B26" s="31" t="s">
        <v>17</v>
      </c>
      <c r="C26">
        <v>633.73026151680028</v>
      </c>
      <c r="D26">
        <v>316.86513075840014</v>
      </c>
    </row>
    <row r="27" spans="1:4" x14ac:dyDescent="0.35">
      <c r="A27" s="28">
        <v>979525049</v>
      </c>
      <c r="B27" s="29" t="s">
        <v>17</v>
      </c>
      <c r="C27">
        <v>640.73938168800021</v>
      </c>
      <c r="D27">
        <v>320.3696908440001</v>
      </c>
    </row>
    <row r="28" spans="1:4" x14ac:dyDescent="0.35">
      <c r="A28" s="28">
        <v>979524505</v>
      </c>
      <c r="B28" s="29" t="s">
        <v>8</v>
      </c>
      <c r="C28">
        <v>369.89639846880021</v>
      </c>
      <c r="D28">
        <v>184.94819923440011</v>
      </c>
    </row>
    <row r="29" spans="1:4" x14ac:dyDescent="0.35">
      <c r="A29" s="28">
        <v>979525341</v>
      </c>
      <c r="B29" s="29" t="s">
        <v>18</v>
      </c>
      <c r="C29">
        <v>1125.2908640085002</v>
      </c>
      <c r="D29">
        <f>C29*$D$1</f>
        <v>562.6454320042501</v>
      </c>
    </row>
    <row r="30" spans="1:4" x14ac:dyDescent="0.35">
      <c r="A30" s="30">
        <v>979525036</v>
      </c>
      <c r="B30" s="31" t="s">
        <v>18</v>
      </c>
      <c r="C30">
        <v>927.03761657850032</v>
      </c>
      <c r="D30">
        <f t="shared" ref="D30:D77" si="0">C30*$D$1</f>
        <v>463.51880828925016</v>
      </c>
    </row>
    <row r="31" spans="1:4" x14ac:dyDescent="0.35">
      <c r="A31" s="28">
        <v>979523836</v>
      </c>
      <c r="B31" s="29" t="s">
        <v>4</v>
      </c>
      <c r="C31">
        <v>294.79986313050006</v>
      </c>
      <c r="D31">
        <f t="shared" si="0"/>
        <v>147.39993156525003</v>
      </c>
    </row>
    <row r="32" spans="1:4" x14ac:dyDescent="0.35">
      <c r="A32" s="30">
        <v>979525306</v>
      </c>
      <c r="B32" s="31" t="s">
        <v>4</v>
      </c>
      <c r="C32">
        <v>267.09872444850004</v>
      </c>
      <c r="D32">
        <f t="shared" si="0"/>
        <v>133.54936222425002</v>
      </c>
    </row>
    <row r="33" spans="1:4" x14ac:dyDescent="0.35">
      <c r="A33" s="28">
        <v>979525262</v>
      </c>
      <c r="B33" s="29" t="s">
        <v>4</v>
      </c>
      <c r="C33">
        <v>542.20905273150015</v>
      </c>
      <c r="D33">
        <f t="shared" si="0"/>
        <v>271.10452636575008</v>
      </c>
    </row>
    <row r="34" spans="1:4" x14ac:dyDescent="0.35">
      <c r="A34" s="30">
        <v>979523837</v>
      </c>
      <c r="B34" s="31" t="s">
        <v>34</v>
      </c>
      <c r="C34">
        <v>161.45418574950003</v>
      </c>
      <c r="D34">
        <f t="shared" si="0"/>
        <v>80.727092874750014</v>
      </c>
    </row>
    <row r="35" spans="1:4" x14ac:dyDescent="0.35">
      <c r="A35" s="28">
        <v>979525307</v>
      </c>
      <c r="B35" s="29" t="s">
        <v>34</v>
      </c>
      <c r="C35">
        <v>137.01200455950001</v>
      </c>
      <c r="D35">
        <f t="shared" si="0"/>
        <v>68.506002279750007</v>
      </c>
    </row>
    <row r="36" spans="1:4" x14ac:dyDescent="0.35">
      <c r="A36" s="30">
        <v>979525308</v>
      </c>
      <c r="B36" s="31" t="s">
        <v>34</v>
      </c>
      <c r="C36">
        <v>322.09363212600005</v>
      </c>
      <c r="D36">
        <f t="shared" si="0"/>
        <v>161.04681606300002</v>
      </c>
    </row>
    <row r="37" spans="1:4" x14ac:dyDescent="0.35">
      <c r="A37" s="28">
        <v>979524813</v>
      </c>
      <c r="B37" s="29" t="s">
        <v>5</v>
      </c>
      <c r="C37">
        <v>32.589574920000004</v>
      </c>
      <c r="D37">
        <f t="shared" si="0"/>
        <v>16.294787460000002</v>
      </c>
    </row>
    <row r="38" spans="1:4" x14ac:dyDescent="0.35">
      <c r="A38" s="30">
        <v>979525311</v>
      </c>
      <c r="B38" s="31" t="s">
        <v>6</v>
      </c>
      <c r="C38">
        <v>262.75344779250003</v>
      </c>
      <c r="D38">
        <f t="shared" si="0"/>
        <v>131.37672389625001</v>
      </c>
    </row>
    <row r="39" spans="1:4" x14ac:dyDescent="0.35">
      <c r="A39" s="28">
        <v>979525309</v>
      </c>
      <c r="B39" s="29" t="s">
        <v>6</v>
      </c>
      <c r="C39">
        <v>591.22920500700013</v>
      </c>
      <c r="D39">
        <f t="shared" si="0"/>
        <v>295.61460250350007</v>
      </c>
    </row>
    <row r="40" spans="1:4" x14ac:dyDescent="0.35">
      <c r="A40" s="30">
        <v>979524698</v>
      </c>
      <c r="B40" s="31" t="s">
        <v>6</v>
      </c>
      <c r="C40">
        <v>541.80168304500012</v>
      </c>
      <c r="D40">
        <f t="shared" si="0"/>
        <v>270.90084152250006</v>
      </c>
    </row>
    <row r="41" spans="1:4" x14ac:dyDescent="0.35">
      <c r="A41" s="28">
        <v>979524840</v>
      </c>
      <c r="B41" s="29" t="s">
        <v>6</v>
      </c>
      <c r="C41">
        <v>541.80168304500012</v>
      </c>
      <c r="D41">
        <f>C41*$D$1</f>
        <v>270.90084152250006</v>
      </c>
    </row>
    <row r="42" spans="1:4" x14ac:dyDescent="0.35">
      <c r="A42" s="30">
        <v>979524839</v>
      </c>
      <c r="B42" s="31" t="s">
        <v>6</v>
      </c>
      <c r="C42">
        <v>541.80168304500012</v>
      </c>
      <c r="D42">
        <f t="shared" si="0"/>
        <v>270.90084152250006</v>
      </c>
    </row>
    <row r="43" spans="1:4" x14ac:dyDescent="0.35">
      <c r="A43" s="28">
        <v>979523376</v>
      </c>
      <c r="B43" s="29" t="s">
        <v>8</v>
      </c>
      <c r="C43">
        <v>184.40267808899998</v>
      </c>
      <c r="D43">
        <f t="shared" si="0"/>
        <v>92.201339044499989</v>
      </c>
    </row>
    <row r="44" spans="1:4" x14ac:dyDescent="0.35">
      <c r="A44" s="28">
        <v>979525300</v>
      </c>
      <c r="B44" s="29" t="s">
        <v>18</v>
      </c>
      <c r="C44">
        <v>274.70295859650003</v>
      </c>
      <c r="D44">
        <f t="shared" si="0"/>
        <v>137.35147929825001</v>
      </c>
    </row>
    <row r="45" spans="1:4" x14ac:dyDescent="0.35">
      <c r="A45" s="30">
        <v>979524807</v>
      </c>
      <c r="B45" s="31" t="s">
        <v>18</v>
      </c>
      <c r="C45">
        <v>209.65959865200006</v>
      </c>
      <c r="D45">
        <f>C45*$D$1</f>
        <v>104.82979932600003</v>
      </c>
    </row>
    <row r="46" spans="1:4" x14ac:dyDescent="0.35">
      <c r="A46" s="28">
        <v>979525314</v>
      </c>
      <c r="B46" s="29" t="s">
        <v>4</v>
      </c>
      <c r="C46">
        <v>544.24590116400009</v>
      </c>
      <c r="D46">
        <f t="shared" si="0"/>
        <v>272.12295058200004</v>
      </c>
    </row>
    <row r="47" spans="1:4" x14ac:dyDescent="0.35">
      <c r="A47" s="30">
        <v>979524812</v>
      </c>
      <c r="B47" s="31" t="s">
        <v>4</v>
      </c>
      <c r="C47">
        <v>384.14961436950011</v>
      </c>
      <c r="D47">
        <f t="shared" si="0"/>
        <v>192.07480718475006</v>
      </c>
    </row>
    <row r="48" spans="1:4" x14ac:dyDescent="0.35">
      <c r="A48" s="28">
        <v>979524811</v>
      </c>
      <c r="B48" s="29" t="s">
        <v>4</v>
      </c>
      <c r="C48">
        <v>303.21883665150006</v>
      </c>
      <c r="D48">
        <f t="shared" si="0"/>
        <v>151.60941832575003</v>
      </c>
    </row>
    <row r="49" spans="1:4" x14ac:dyDescent="0.35">
      <c r="A49" s="30">
        <v>979524810</v>
      </c>
      <c r="B49" s="31" t="s">
        <v>4</v>
      </c>
      <c r="C49">
        <v>281.49245337150006</v>
      </c>
      <c r="D49">
        <f t="shared" si="0"/>
        <v>140.74622668575003</v>
      </c>
    </row>
    <row r="50" spans="1:4" x14ac:dyDescent="0.35">
      <c r="A50" s="28">
        <v>979525315</v>
      </c>
      <c r="B50" s="29" t="s">
        <v>34</v>
      </c>
      <c r="C50">
        <v>319.78520390250003</v>
      </c>
      <c r="D50">
        <f t="shared" si="0"/>
        <v>159.89260195125001</v>
      </c>
    </row>
    <row r="51" spans="1:4" x14ac:dyDescent="0.35">
      <c r="A51" s="30">
        <v>979525313</v>
      </c>
      <c r="B51" s="31" t="s">
        <v>34</v>
      </c>
      <c r="C51">
        <v>215.90593384500005</v>
      </c>
      <c r="D51">
        <f t="shared" si="0"/>
        <v>107.95296692250002</v>
      </c>
    </row>
    <row r="52" spans="1:4" x14ac:dyDescent="0.35">
      <c r="A52" s="28">
        <v>979524815</v>
      </c>
      <c r="B52" s="29" t="s">
        <v>34</v>
      </c>
      <c r="C52">
        <v>197.98166763900002</v>
      </c>
      <c r="D52">
        <f t="shared" si="0"/>
        <v>98.990833819500011</v>
      </c>
    </row>
    <row r="53" spans="1:4" x14ac:dyDescent="0.35">
      <c r="A53" s="30">
        <v>979524814</v>
      </c>
      <c r="B53" s="31" t="s">
        <v>34</v>
      </c>
      <c r="C53">
        <v>187.11847599900003</v>
      </c>
      <c r="D53">
        <f t="shared" si="0"/>
        <v>93.559237999500013</v>
      </c>
    </row>
    <row r="54" spans="1:4" x14ac:dyDescent="0.35">
      <c r="A54" s="30">
        <v>979525885</v>
      </c>
      <c r="B54" s="31" t="s">
        <v>6</v>
      </c>
      <c r="C54">
        <v>594.75974229000008</v>
      </c>
      <c r="D54">
        <f t="shared" si="0"/>
        <v>297.37987114500004</v>
      </c>
    </row>
    <row r="55" spans="1:4" x14ac:dyDescent="0.35">
      <c r="A55" s="28">
        <v>979524704</v>
      </c>
      <c r="B55" s="29" t="s">
        <v>6</v>
      </c>
      <c r="C55">
        <v>541.80168304500012</v>
      </c>
      <c r="D55">
        <f t="shared" si="0"/>
        <v>270.90084152250006</v>
      </c>
    </row>
    <row r="56" spans="1:4" x14ac:dyDescent="0.35">
      <c r="A56" s="30">
        <v>979524817</v>
      </c>
      <c r="B56" s="31" t="s">
        <v>6</v>
      </c>
      <c r="C56">
        <v>541.80168304500012</v>
      </c>
      <c r="D56">
        <f t="shared" si="0"/>
        <v>270.90084152250006</v>
      </c>
    </row>
    <row r="57" spans="1:4" x14ac:dyDescent="0.35">
      <c r="A57" s="28">
        <v>979524816</v>
      </c>
      <c r="B57" s="29" t="s">
        <v>6</v>
      </c>
      <c r="C57">
        <v>262.75344779250003</v>
      </c>
      <c r="D57">
        <f>C57*$D$1</f>
        <v>131.37672389625001</v>
      </c>
    </row>
    <row r="58" spans="1:4" x14ac:dyDescent="0.35">
      <c r="A58" s="28">
        <v>979525338</v>
      </c>
      <c r="B58" s="29" t="s">
        <v>17</v>
      </c>
      <c r="C58">
        <v>565.15754507100019</v>
      </c>
      <c r="D58">
        <f t="shared" si="0"/>
        <v>282.57877253550009</v>
      </c>
    </row>
    <row r="59" spans="1:4" x14ac:dyDescent="0.35">
      <c r="A59" s="30">
        <v>979524809</v>
      </c>
      <c r="B59" s="31" t="s">
        <v>17</v>
      </c>
      <c r="C59">
        <v>435.47819486850017</v>
      </c>
      <c r="D59">
        <f>C59*$D$1</f>
        <v>217.73909743425008</v>
      </c>
    </row>
    <row r="60" spans="1:4" x14ac:dyDescent="0.35">
      <c r="A60" s="28">
        <v>979525342</v>
      </c>
      <c r="B60" s="29" t="s">
        <v>18</v>
      </c>
      <c r="C60">
        <v>1302.7682574270002</v>
      </c>
      <c r="D60">
        <f t="shared" si="0"/>
        <v>651.3841287135001</v>
      </c>
    </row>
    <row r="61" spans="1:4" x14ac:dyDescent="0.35">
      <c r="A61" s="30">
        <v>979525037</v>
      </c>
      <c r="B61" s="31" t="s">
        <v>18</v>
      </c>
      <c r="C61">
        <v>1237.9964772735004</v>
      </c>
      <c r="D61">
        <f t="shared" si="0"/>
        <v>618.99823863675022</v>
      </c>
    </row>
    <row r="62" spans="1:4" x14ac:dyDescent="0.35">
      <c r="A62" s="28">
        <v>979525861</v>
      </c>
      <c r="B62" s="29" t="s">
        <v>18</v>
      </c>
      <c r="C62">
        <v>390.39594956250005</v>
      </c>
      <c r="D62">
        <f>C62*$D$1</f>
        <v>195.19797478125002</v>
      </c>
    </row>
    <row r="63" spans="1:4" x14ac:dyDescent="0.35">
      <c r="A63" s="30">
        <v>979525003</v>
      </c>
      <c r="B63" s="31" t="s">
        <v>18</v>
      </c>
      <c r="C63">
        <v>287.05983908700006</v>
      </c>
      <c r="D63">
        <f t="shared" si="0"/>
        <v>143.52991954350003</v>
      </c>
    </row>
    <row r="64" spans="1:4" x14ac:dyDescent="0.35">
      <c r="A64" s="28">
        <v>979525852</v>
      </c>
      <c r="B64" s="29" t="s">
        <v>4</v>
      </c>
      <c r="C64">
        <v>581.04496284450011</v>
      </c>
      <c r="D64">
        <f t="shared" si="0"/>
        <v>290.52248142225005</v>
      </c>
    </row>
    <row r="65" spans="1:4" x14ac:dyDescent="0.35">
      <c r="A65" s="30">
        <v>979525327</v>
      </c>
      <c r="B65" s="31" t="s">
        <v>4</v>
      </c>
      <c r="C65">
        <v>546.41853949200015</v>
      </c>
      <c r="D65">
        <f t="shared" si="0"/>
        <v>273.20926974600007</v>
      </c>
    </row>
    <row r="66" spans="1:4" x14ac:dyDescent="0.35">
      <c r="A66" s="28">
        <v>979525326</v>
      </c>
      <c r="B66" s="29" t="s">
        <v>4</v>
      </c>
      <c r="C66">
        <v>389.98857987600013</v>
      </c>
      <c r="D66">
        <f t="shared" si="0"/>
        <v>194.99428993800007</v>
      </c>
    </row>
    <row r="67" spans="1:4" x14ac:dyDescent="0.35">
      <c r="A67" s="30">
        <v>979525320</v>
      </c>
      <c r="B67" s="31" t="s">
        <v>4</v>
      </c>
      <c r="C67">
        <v>303.35462654700001</v>
      </c>
      <c r="D67">
        <f t="shared" si="0"/>
        <v>151.6773132735</v>
      </c>
    </row>
    <row r="68" spans="1:4" x14ac:dyDescent="0.35">
      <c r="A68" s="28">
        <v>979525854</v>
      </c>
      <c r="B68" s="29" t="s">
        <v>34</v>
      </c>
      <c r="C68">
        <v>419.72656699050009</v>
      </c>
      <c r="D68">
        <f t="shared" si="0"/>
        <v>209.86328349525004</v>
      </c>
    </row>
    <row r="69" spans="1:4" x14ac:dyDescent="0.35">
      <c r="A69" s="30">
        <v>979525325</v>
      </c>
      <c r="B69" s="31" t="s">
        <v>34</v>
      </c>
      <c r="C69">
        <v>319.51362411150001</v>
      </c>
      <c r="D69">
        <f t="shared" si="0"/>
        <v>159.75681205575</v>
      </c>
    </row>
    <row r="70" spans="1:4" x14ac:dyDescent="0.35">
      <c r="A70" s="28">
        <v>979525855</v>
      </c>
      <c r="B70" s="29" t="s">
        <v>5</v>
      </c>
      <c r="C70">
        <v>44.674875619500007</v>
      </c>
      <c r="D70">
        <f t="shared" si="0"/>
        <v>22.337437809750003</v>
      </c>
    </row>
    <row r="71" spans="1:4" x14ac:dyDescent="0.35">
      <c r="A71" s="28">
        <v>979525856</v>
      </c>
      <c r="B71" s="29" t="s">
        <v>6</v>
      </c>
      <c r="C71">
        <v>1065.4075200930001</v>
      </c>
      <c r="D71">
        <f t="shared" si="0"/>
        <v>532.70376004650007</v>
      </c>
    </row>
    <row r="72" spans="1:4" x14ac:dyDescent="0.35">
      <c r="A72" s="30">
        <v>979525886</v>
      </c>
      <c r="B72" s="31" t="s">
        <v>6</v>
      </c>
      <c r="C72">
        <v>594.75974229000008</v>
      </c>
      <c r="D72">
        <f t="shared" si="0"/>
        <v>297.37987114500004</v>
      </c>
    </row>
    <row r="73" spans="1:4" x14ac:dyDescent="0.35">
      <c r="A73" s="28">
        <v>979525323</v>
      </c>
      <c r="B73" s="29" t="s">
        <v>6</v>
      </c>
      <c r="C73">
        <v>541.80168304500012</v>
      </c>
      <c r="D73">
        <f t="shared" si="0"/>
        <v>270.90084152250006</v>
      </c>
    </row>
    <row r="74" spans="1:4" x14ac:dyDescent="0.35">
      <c r="A74" s="30">
        <v>979525312</v>
      </c>
      <c r="B74" s="31" t="s">
        <v>6</v>
      </c>
      <c r="C74">
        <v>541.80168304500012</v>
      </c>
      <c r="D74">
        <f>C74*$D$1</f>
        <v>270.90084152250006</v>
      </c>
    </row>
    <row r="75" spans="1:4" x14ac:dyDescent="0.35">
      <c r="A75" s="28">
        <v>979525863</v>
      </c>
      <c r="B75" s="29" t="s">
        <v>17</v>
      </c>
      <c r="C75">
        <v>781.19926881150025</v>
      </c>
      <c r="D75">
        <f t="shared" si="0"/>
        <v>390.59963440575012</v>
      </c>
    </row>
    <row r="76" spans="1:4" x14ac:dyDescent="0.35">
      <c r="A76" s="30">
        <v>979525004</v>
      </c>
      <c r="B76" s="31" t="s">
        <v>17</v>
      </c>
      <c r="C76">
        <v>615.39980640600015</v>
      </c>
      <c r="D76">
        <f t="shared" si="0"/>
        <v>307.69990320300008</v>
      </c>
    </row>
    <row r="77" spans="1:4" x14ac:dyDescent="0.35">
      <c r="A77" s="28">
        <v>979525862</v>
      </c>
      <c r="B77" s="29" t="s">
        <v>18</v>
      </c>
      <c r="C77">
        <v>2329.3398674069999</v>
      </c>
      <c r="D77">
        <f t="shared" si="0"/>
        <v>1164.6699337035</v>
      </c>
    </row>
    <row r="78" spans="1:4" x14ac:dyDescent="0.35">
      <c r="A78" s="30">
        <v>979525322</v>
      </c>
      <c r="B78" s="31" t="s">
        <v>18</v>
      </c>
      <c r="C78">
        <v>2263.074398403</v>
      </c>
      <c r="D78">
        <f>C78*$D$1</f>
        <v>1131.5371992015</v>
      </c>
    </row>
    <row r="79" spans="1:4" x14ac:dyDescent="0.35">
      <c r="A79" s="28">
        <v>979525864</v>
      </c>
      <c r="B79" s="29" t="s">
        <v>18</v>
      </c>
      <c r="C79">
        <v>492.64574087400007</v>
      </c>
      <c r="D79">
        <f>C79*$D$1</f>
        <v>246.32287043700003</v>
      </c>
    </row>
    <row r="80" spans="1:4" x14ac:dyDescent="0.35">
      <c r="A80" s="30">
        <v>979525865</v>
      </c>
      <c r="B80" s="31" t="s">
        <v>18</v>
      </c>
      <c r="C80">
        <v>495.63311857500008</v>
      </c>
      <c r="D80">
        <f t="shared" ref="D80:D99" si="1">C80*$D$1</f>
        <v>247.81655928750004</v>
      </c>
    </row>
    <row r="81" spans="1:4" x14ac:dyDescent="0.35">
      <c r="A81" s="28">
        <v>979525005</v>
      </c>
      <c r="B81" s="29" t="s">
        <v>18</v>
      </c>
      <c r="C81">
        <v>410.62864399200009</v>
      </c>
      <c r="D81">
        <f t="shared" si="1"/>
        <v>205.31432199600005</v>
      </c>
    </row>
    <row r="82" spans="1:4" x14ac:dyDescent="0.35">
      <c r="A82" s="30">
        <v>979525006</v>
      </c>
      <c r="B82" s="31" t="s">
        <v>18</v>
      </c>
      <c r="C82">
        <v>410.62864399200009</v>
      </c>
      <c r="D82">
        <f t="shared" si="1"/>
        <v>205.31432199600005</v>
      </c>
    </row>
    <row r="83" spans="1:4" x14ac:dyDescent="0.35">
      <c r="A83" s="28">
        <v>979525334</v>
      </c>
      <c r="B83" s="29" t="s">
        <v>18</v>
      </c>
      <c r="C83">
        <v>411.03601367850013</v>
      </c>
      <c r="D83">
        <f t="shared" si="1"/>
        <v>205.51800683925006</v>
      </c>
    </row>
    <row r="84" spans="1:4" x14ac:dyDescent="0.35">
      <c r="A84" s="30">
        <v>979525335</v>
      </c>
      <c r="B84" s="31" t="s">
        <v>18</v>
      </c>
      <c r="C84">
        <v>411.03601367850013</v>
      </c>
      <c r="D84">
        <f t="shared" si="1"/>
        <v>205.51800683925006</v>
      </c>
    </row>
    <row r="85" spans="1:4" x14ac:dyDescent="0.35">
      <c r="A85" s="28">
        <v>979525853</v>
      </c>
      <c r="B85" s="29" t="s">
        <v>4</v>
      </c>
      <c r="C85">
        <v>575.61336702450012</v>
      </c>
      <c r="D85">
        <f t="shared" si="1"/>
        <v>287.80668351225006</v>
      </c>
    </row>
    <row r="86" spans="1:4" x14ac:dyDescent="0.35">
      <c r="A86" s="30">
        <v>979525328</v>
      </c>
      <c r="B86" s="31" t="s">
        <v>4</v>
      </c>
      <c r="C86">
        <v>359.84322307500003</v>
      </c>
      <c r="D86">
        <f t="shared" si="1"/>
        <v>179.92161153750001</v>
      </c>
    </row>
    <row r="87" spans="1:4" x14ac:dyDescent="0.35">
      <c r="A87" s="28">
        <v>979525297</v>
      </c>
      <c r="B87" s="29" t="s">
        <v>4</v>
      </c>
      <c r="C87">
        <v>542.88800220900009</v>
      </c>
      <c r="D87">
        <f t="shared" si="1"/>
        <v>271.44400110450005</v>
      </c>
    </row>
    <row r="88" spans="1:4" x14ac:dyDescent="0.35">
      <c r="A88" s="30">
        <v>979525298</v>
      </c>
      <c r="B88" s="31" t="s">
        <v>34</v>
      </c>
      <c r="C88">
        <v>324.80943003599998</v>
      </c>
      <c r="D88">
        <f t="shared" si="1"/>
        <v>162.40471501799999</v>
      </c>
    </row>
    <row r="89" spans="1:4" x14ac:dyDescent="0.35">
      <c r="A89" s="28">
        <v>979525858</v>
      </c>
      <c r="B89" s="29" t="s">
        <v>6</v>
      </c>
      <c r="C89">
        <v>1065.4075200930001</v>
      </c>
      <c r="D89">
        <f t="shared" si="1"/>
        <v>532.70376004650007</v>
      </c>
    </row>
    <row r="90" spans="1:4" x14ac:dyDescent="0.35">
      <c r="A90" s="30">
        <v>979525857</v>
      </c>
      <c r="B90" s="31" t="s">
        <v>6</v>
      </c>
      <c r="C90">
        <v>1065.4075200930001</v>
      </c>
      <c r="D90">
        <f t="shared" si="1"/>
        <v>532.70376004650007</v>
      </c>
    </row>
    <row r="91" spans="1:4" x14ac:dyDescent="0.35">
      <c r="A91" s="28">
        <v>979525887</v>
      </c>
      <c r="B91" s="29" t="s">
        <v>6</v>
      </c>
      <c r="C91">
        <v>594.75974229000008</v>
      </c>
      <c r="D91">
        <f>C91*$D$1</f>
        <v>297.37987114500004</v>
      </c>
    </row>
    <row r="92" spans="1:4" x14ac:dyDescent="0.35">
      <c r="A92" s="30">
        <v>979525324</v>
      </c>
      <c r="B92" s="31" t="s">
        <v>6</v>
      </c>
      <c r="C92">
        <v>541.80168304500012</v>
      </c>
      <c r="D92">
        <f t="shared" si="1"/>
        <v>270.90084152250006</v>
      </c>
    </row>
    <row r="93" spans="1:4" x14ac:dyDescent="0.35">
      <c r="A93" s="28">
        <v>979525866</v>
      </c>
      <c r="B93" s="29" t="s">
        <v>17</v>
      </c>
      <c r="C93">
        <v>954.60296536500005</v>
      </c>
      <c r="D93">
        <f t="shared" si="1"/>
        <v>477.30148268250002</v>
      </c>
    </row>
    <row r="94" spans="1:4" x14ac:dyDescent="0.35">
      <c r="A94" s="30">
        <v>979525867</v>
      </c>
      <c r="B94" s="31" t="s">
        <v>17</v>
      </c>
      <c r="C94">
        <v>956.63981379750021</v>
      </c>
      <c r="D94">
        <f t="shared" si="1"/>
        <v>478.31990689875011</v>
      </c>
    </row>
    <row r="95" spans="1:4" x14ac:dyDescent="0.35">
      <c r="A95" s="28">
        <v>979525007</v>
      </c>
      <c r="B95" s="29" t="s">
        <v>17</v>
      </c>
      <c r="C95">
        <v>826.00993432650023</v>
      </c>
      <c r="D95">
        <f>C95*$D$1</f>
        <v>413.00496716325011</v>
      </c>
    </row>
    <row r="96" spans="1:4" x14ac:dyDescent="0.35">
      <c r="A96" s="30">
        <v>979525008</v>
      </c>
      <c r="B96" s="31" t="s">
        <v>17</v>
      </c>
      <c r="C96">
        <v>810.1225165530002</v>
      </c>
      <c r="D96">
        <f t="shared" si="1"/>
        <v>405.0612582765001</v>
      </c>
    </row>
    <row r="97" spans="1:4" x14ac:dyDescent="0.35">
      <c r="A97" s="28">
        <v>979525336</v>
      </c>
      <c r="B97" s="29" t="s">
        <v>17</v>
      </c>
      <c r="C97">
        <v>826.68888380400017</v>
      </c>
      <c r="D97">
        <f t="shared" si="1"/>
        <v>413.34444190200009</v>
      </c>
    </row>
    <row r="98" spans="1:4" x14ac:dyDescent="0.35">
      <c r="A98" s="30">
        <v>979525337</v>
      </c>
      <c r="B98" s="31" t="s">
        <v>17</v>
      </c>
      <c r="C98">
        <v>810.80146603050014</v>
      </c>
      <c r="D98">
        <f t="shared" si="1"/>
        <v>405.40073301525007</v>
      </c>
    </row>
    <row r="99" spans="1:4" x14ac:dyDescent="0.35">
      <c r="A99" s="28">
        <v>979524310</v>
      </c>
      <c r="B99" s="29" t="s">
        <v>6</v>
      </c>
      <c r="C99">
        <v>541.25852346300007</v>
      </c>
      <c r="D99">
        <f t="shared" si="1"/>
        <v>270.62926173150004</v>
      </c>
    </row>
    <row r="100" spans="1:4" x14ac:dyDescent="0.35">
      <c r="A100" s="28">
        <v>979525868</v>
      </c>
      <c r="B100" s="29" t="s">
        <v>18</v>
      </c>
      <c r="C100">
        <v>599.37659873700022</v>
      </c>
      <c r="D100">
        <f>C100*$D$1</f>
        <v>299.68829936850011</v>
      </c>
    </row>
    <row r="101" spans="1:4" x14ac:dyDescent="0.35">
      <c r="A101" s="30">
        <v>979525869</v>
      </c>
      <c r="B101" s="31" t="s">
        <v>18</v>
      </c>
      <c r="C101">
        <v>601.54923706500017</v>
      </c>
      <c r="D101">
        <f t="shared" ref="D101:D113" si="2">C101*$D$1</f>
        <v>300.77461853250009</v>
      </c>
    </row>
    <row r="102" spans="1:4" x14ac:dyDescent="0.35">
      <c r="A102" s="28">
        <v>979525316</v>
      </c>
      <c r="B102" s="29" t="s">
        <v>18</v>
      </c>
      <c r="C102">
        <v>483.81939766650009</v>
      </c>
      <c r="D102">
        <f t="shared" si="2"/>
        <v>241.90969883325005</v>
      </c>
    </row>
    <row r="103" spans="1:4" x14ac:dyDescent="0.35">
      <c r="A103" s="30">
        <v>979523318</v>
      </c>
      <c r="B103" s="31" t="s">
        <v>18</v>
      </c>
      <c r="C103">
        <v>483.81939766650009</v>
      </c>
      <c r="D103">
        <f t="shared" si="2"/>
        <v>241.90969883325005</v>
      </c>
    </row>
    <row r="104" spans="1:4" x14ac:dyDescent="0.35">
      <c r="A104" s="30">
        <v>979525321</v>
      </c>
      <c r="B104" s="31" t="s">
        <v>4</v>
      </c>
      <c r="C104">
        <v>392.97595757700009</v>
      </c>
      <c r="D104">
        <f t="shared" si="2"/>
        <v>196.48797878850004</v>
      </c>
    </row>
    <row r="105" spans="1:4" x14ac:dyDescent="0.35">
      <c r="A105" s="28">
        <v>979524855</v>
      </c>
      <c r="B105" s="29" t="s">
        <v>5</v>
      </c>
      <c r="C105">
        <v>44.674875619500007</v>
      </c>
      <c r="D105">
        <f t="shared" si="2"/>
        <v>22.337437809750003</v>
      </c>
    </row>
    <row r="106" spans="1:4" x14ac:dyDescent="0.35">
      <c r="A106" s="28">
        <v>979525860</v>
      </c>
      <c r="B106" s="29" t="s">
        <v>6</v>
      </c>
      <c r="C106">
        <v>1072.6043845545003</v>
      </c>
      <c r="D106">
        <f t="shared" si="2"/>
        <v>536.30219227725013</v>
      </c>
    </row>
    <row r="107" spans="1:4" x14ac:dyDescent="0.35">
      <c r="A107" s="30">
        <v>979526477</v>
      </c>
      <c r="B107" s="31" t="s">
        <v>6</v>
      </c>
      <c r="C107">
        <v>1072.6043845545003</v>
      </c>
      <c r="D107">
        <f t="shared" si="2"/>
        <v>536.30219227725013</v>
      </c>
    </row>
    <row r="108" spans="1:4" x14ac:dyDescent="0.35">
      <c r="A108" s="28">
        <v>979525329</v>
      </c>
      <c r="B108" s="29" t="s">
        <v>6</v>
      </c>
      <c r="C108">
        <v>541.80168304500012</v>
      </c>
      <c r="D108">
        <f t="shared" si="2"/>
        <v>270.90084152250006</v>
      </c>
    </row>
    <row r="109" spans="1:4" x14ac:dyDescent="0.35">
      <c r="A109" s="28">
        <v>979525870</v>
      </c>
      <c r="B109" s="29" t="s">
        <v>17</v>
      </c>
      <c r="C109">
        <v>414.56655096150007</v>
      </c>
      <c r="D109">
        <f t="shared" si="2"/>
        <v>207.28327548075004</v>
      </c>
    </row>
    <row r="110" spans="1:4" x14ac:dyDescent="0.35">
      <c r="A110" s="30">
        <v>979525871</v>
      </c>
      <c r="B110" s="31" t="s">
        <v>17</v>
      </c>
      <c r="C110">
        <v>414.56655096150007</v>
      </c>
      <c r="D110">
        <f t="shared" si="2"/>
        <v>207.28327548075004</v>
      </c>
    </row>
    <row r="111" spans="1:4" x14ac:dyDescent="0.35">
      <c r="A111" s="28">
        <v>979525317</v>
      </c>
      <c r="B111" s="29" t="s">
        <v>17</v>
      </c>
      <c r="C111">
        <v>287.87457846000001</v>
      </c>
      <c r="D111">
        <f t="shared" si="2"/>
        <v>143.93728923</v>
      </c>
    </row>
    <row r="112" spans="1:4" x14ac:dyDescent="0.35">
      <c r="A112" s="30">
        <v>979525319</v>
      </c>
      <c r="B112" s="31" t="s">
        <v>17</v>
      </c>
      <c r="C112">
        <v>287.87457846000001</v>
      </c>
      <c r="D112">
        <f>C112*$D$1</f>
        <v>143.93728923</v>
      </c>
    </row>
    <row r="113" spans="1:4" x14ac:dyDescent="0.35">
      <c r="A113" s="30">
        <v>979525859</v>
      </c>
      <c r="B113" s="31" t="s">
        <v>6</v>
      </c>
      <c r="C113">
        <v>1065.4075200930001</v>
      </c>
      <c r="D113">
        <f t="shared" si="2"/>
        <v>532.70376004650007</v>
      </c>
    </row>
  </sheetData>
  <dataConsolidate>
    <dataRefs count="1">
      <dataRef ref="A1:D42" sheet="Лист1"/>
    </dataRefs>
  </dataConsolidate>
  <conditionalFormatting sqref="A2:A28 A44:A1048576">
    <cfRule type="duplicateValues" dxfId="0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80" zoomScaleNormal="80" workbookViewId="0">
      <selection activeCell="J1" sqref="J1:J1048576"/>
    </sheetView>
  </sheetViews>
  <sheetFormatPr defaultRowHeight="14.5" x14ac:dyDescent="0.35"/>
  <cols>
    <col min="1" max="1" width="5.36328125" bestFit="1" customWidth="1"/>
    <col min="2" max="2" width="11.6328125" customWidth="1"/>
    <col min="3" max="3" width="40.6328125" customWidth="1"/>
    <col min="4" max="9" width="5.6328125" customWidth="1"/>
  </cols>
  <sheetData>
    <row r="1" spans="1:9" ht="162" customHeight="1" x14ac:dyDescent="0.35">
      <c r="A1" s="26" t="s">
        <v>0</v>
      </c>
      <c r="B1" s="27" t="s">
        <v>1</v>
      </c>
      <c r="C1" s="27" t="s">
        <v>3</v>
      </c>
      <c r="D1" s="11" t="s">
        <v>107</v>
      </c>
      <c r="E1" s="11" t="s">
        <v>113</v>
      </c>
      <c r="F1" s="11" t="s">
        <v>145</v>
      </c>
      <c r="G1" s="11" t="s">
        <v>102</v>
      </c>
      <c r="H1" s="11" t="s">
        <v>108</v>
      </c>
      <c r="I1" s="11" t="s">
        <v>114</v>
      </c>
    </row>
    <row r="2" spans="1:9" ht="22.5" customHeight="1" x14ac:dyDescent="0.35">
      <c r="A2" s="7" t="s">
        <v>2</v>
      </c>
      <c r="B2" s="3">
        <v>979525862</v>
      </c>
      <c r="C2" s="4" t="s">
        <v>18</v>
      </c>
      <c r="D2" s="5"/>
      <c r="E2" s="5"/>
      <c r="F2" s="5" t="s">
        <v>23</v>
      </c>
      <c r="G2" s="5"/>
      <c r="H2" s="5"/>
      <c r="I2" s="5"/>
    </row>
    <row r="3" spans="1:9" ht="22.5" customHeight="1" x14ac:dyDescent="0.35">
      <c r="A3" s="7" t="s">
        <v>2</v>
      </c>
      <c r="B3" s="3">
        <v>979525322</v>
      </c>
      <c r="C3" s="4" t="s">
        <v>18</v>
      </c>
      <c r="D3" s="5" t="s">
        <v>23</v>
      </c>
      <c r="E3" s="5" t="s">
        <v>23</v>
      </c>
      <c r="F3" s="5"/>
      <c r="G3" s="5" t="s">
        <v>23</v>
      </c>
      <c r="H3" s="5" t="s">
        <v>23</v>
      </c>
      <c r="I3" s="5" t="s">
        <v>23</v>
      </c>
    </row>
    <row r="4" spans="1:9" ht="22.5" customHeight="1" x14ac:dyDescent="0.35">
      <c r="A4" s="7" t="s">
        <v>10</v>
      </c>
      <c r="B4" s="3">
        <v>979525852</v>
      </c>
      <c r="C4" s="4" t="s">
        <v>4</v>
      </c>
      <c r="D4" s="5"/>
      <c r="E4" s="5"/>
      <c r="F4" s="5" t="s">
        <v>23</v>
      </c>
      <c r="G4" s="5"/>
      <c r="H4" s="5"/>
      <c r="I4" s="5"/>
    </row>
    <row r="5" spans="1:9" ht="22.5" customHeight="1" x14ac:dyDescent="0.35">
      <c r="A5" s="7" t="s">
        <v>10</v>
      </c>
      <c r="B5" s="3">
        <v>979525327</v>
      </c>
      <c r="C5" s="4" t="s">
        <v>4</v>
      </c>
      <c r="D5" s="5"/>
      <c r="E5" s="5"/>
      <c r="F5" s="5"/>
      <c r="G5" s="5" t="s">
        <v>23</v>
      </c>
      <c r="H5" s="5"/>
      <c r="I5" s="5"/>
    </row>
    <row r="6" spans="1:9" ht="22.5" customHeight="1" x14ac:dyDescent="0.35">
      <c r="A6" s="7" t="s">
        <v>10</v>
      </c>
      <c r="B6" s="3">
        <v>979525326</v>
      </c>
      <c r="C6" s="4" t="s">
        <v>4</v>
      </c>
      <c r="D6" s="5" t="s">
        <v>23</v>
      </c>
      <c r="E6" s="5"/>
      <c r="F6" s="5"/>
      <c r="G6" s="5"/>
      <c r="H6" s="5" t="s">
        <v>23</v>
      </c>
      <c r="I6" s="5"/>
    </row>
    <row r="7" spans="1:9" ht="22.5" customHeight="1" x14ac:dyDescent="0.35">
      <c r="A7" s="7" t="s">
        <v>10</v>
      </c>
      <c r="B7" s="3">
        <v>979525320</v>
      </c>
      <c r="C7" s="4" t="s">
        <v>4</v>
      </c>
      <c r="D7" s="5"/>
      <c r="E7" s="5" t="s">
        <v>23</v>
      </c>
      <c r="F7" s="5"/>
      <c r="G7" s="5"/>
      <c r="H7" s="5"/>
      <c r="I7" s="5" t="s">
        <v>23</v>
      </c>
    </row>
    <row r="8" spans="1:9" ht="22.5" customHeight="1" x14ac:dyDescent="0.35">
      <c r="A8" s="7" t="s">
        <v>11</v>
      </c>
      <c r="B8" s="3">
        <v>979525854</v>
      </c>
      <c r="C8" s="4" t="s">
        <v>34</v>
      </c>
      <c r="D8" s="5"/>
      <c r="E8" s="5"/>
      <c r="F8" s="5" t="s">
        <v>23</v>
      </c>
      <c r="G8" s="5"/>
      <c r="H8" s="5"/>
      <c r="I8" s="5"/>
    </row>
    <row r="9" spans="1:9" ht="22.5" customHeight="1" x14ac:dyDescent="0.35">
      <c r="A9" s="7" t="s">
        <v>11</v>
      </c>
      <c r="B9" s="3">
        <v>979525313</v>
      </c>
      <c r="C9" s="4" t="s">
        <v>34</v>
      </c>
      <c r="D9" s="5" t="s">
        <v>23</v>
      </c>
      <c r="E9" s="5"/>
      <c r="F9" s="5"/>
      <c r="G9" s="5"/>
      <c r="H9" s="5" t="s">
        <v>23</v>
      </c>
      <c r="I9" s="5"/>
    </row>
    <row r="10" spans="1:9" ht="22.5" customHeight="1" x14ac:dyDescent="0.35">
      <c r="A10" s="7" t="s">
        <v>11</v>
      </c>
      <c r="B10" s="3">
        <v>979524815</v>
      </c>
      <c r="C10" s="4" t="s">
        <v>34</v>
      </c>
      <c r="D10" s="5"/>
      <c r="E10" s="5" t="s">
        <v>23</v>
      </c>
      <c r="F10" s="5"/>
      <c r="G10" s="5"/>
      <c r="H10" s="5"/>
      <c r="I10" s="5" t="s">
        <v>23</v>
      </c>
    </row>
    <row r="11" spans="1:9" ht="22.5" customHeight="1" x14ac:dyDescent="0.35">
      <c r="A11" s="7" t="s">
        <v>11</v>
      </c>
      <c r="B11" s="3">
        <v>979525325</v>
      </c>
      <c r="C11" s="4" t="s">
        <v>34</v>
      </c>
      <c r="D11" s="5"/>
      <c r="E11" s="5"/>
      <c r="F11" s="5"/>
      <c r="G11" s="5" t="s">
        <v>23</v>
      </c>
      <c r="H11" s="5"/>
      <c r="I11" s="5"/>
    </row>
    <row r="12" spans="1:9" ht="22.5" customHeight="1" x14ac:dyDescent="0.35">
      <c r="A12" s="7" t="s">
        <v>12</v>
      </c>
      <c r="B12" s="3">
        <v>979525855</v>
      </c>
      <c r="C12" s="4" t="s">
        <v>5</v>
      </c>
      <c r="D12" s="5"/>
      <c r="E12" s="5"/>
      <c r="F12" s="5" t="s">
        <v>23</v>
      </c>
      <c r="G12" s="5"/>
      <c r="H12" s="5"/>
      <c r="I12" s="5"/>
    </row>
    <row r="13" spans="1:9" ht="22.5" customHeight="1" x14ac:dyDescent="0.35">
      <c r="A13" s="7" t="s">
        <v>12</v>
      </c>
      <c r="B13" s="3">
        <v>979524813</v>
      </c>
      <c r="C13" s="4" t="s">
        <v>5</v>
      </c>
      <c r="D13" s="5" t="s">
        <v>23</v>
      </c>
      <c r="E13" s="5" t="s">
        <v>23</v>
      </c>
      <c r="F13" s="5"/>
      <c r="G13" s="5" t="s">
        <v>23</v>
      </c>
      <c r="H13" s="5" t="s">
        <v>23</v>
      </c>
      <c r="I13" s="5" t="s">
        <v>23</v>
      </c>
    </row>
    <row r="14" spans="1:9" ht="22.5" customHeight="1" x14ac:dyDescent="0.35">
      <c r="A14" s="7" t="s">
        <v>13</v>
      </c>
      <c r="B14" s="3">
        <v>979525856</v>
      </c>
      <c r="C14" s="4" t="s">
        <v>6</v>
      </c>
      <c r="D14" s="5"/>
      <c r="E14" s="5"/>
      <c r="F14" s="5" t="s">
        <v>23</v>
      </c>
      <c r="G14" s="5"/>
      <c r="H14" s="5"/>
      <c r="I14" s="5"/>
    </row>
    <row r="15" spans="1:9" ht="22.5" customHeight="1" x14ac:dyDescent="0.35">
      <c r="A15" s="7" t="s">
        <v>13</v>
      </c>
      <c r="B15" s="3">
        <v>979525886</v>
      </c>
      <c r="C15" s="4" t="s">
        <v>6</v>
      </c>
      <c r="D15" s="5"/>
      <c r="E15" s="5"/>
      <c r="F15" s="5"/>
      <c r="G15" s="5" t="s">
        <v>23</v>
      </c>
      <c r="H15" s="5"/>
      <c r="I15" s="5"/>
    </row>
    <row r="16" spans="1:9" ht="22.5" customHeight="1" x14ac:dyDescent="0.35">
      <c r="A16" s="7" t="s">
        <v>13</v>
      </c>
      <c r="B16" s="3">
        <v>979525323</v>
      </c>
      <c r="C16" s="4" t="s">
        <v>6</v>
      </c>
      <c r="D16" s="5" t="s">
        <v>23</v>
      </c>
      <c r="E16" s="5"/>
      <c r="F16" s="5"/>
      <c r="G16" s="5"/>
      <c r="H16" s="5" t="s">
        <v>23</v>
      </c>
      <c r="I16" s="5"/>
    </row>
    <row r="17" spans="1:9" ht="22.5" customHeight="1" x14ac:dyDescent="0.35">
      <c r="A17" s="7" t="s">
        <v>13</v>
      </c>
      <c r="B17" s="3">
        <v>979525312</v>
      </c>
      <c r="C17" s="4" t="s">
        <v>6</v>
      </c>
      <c r="D17" s="5"/>
      <c r="E17" s="5" t="s">
        <v>23</v>
      </c>
      <c r="F17" s="5"/>
      <c r="G17" s="5"/>
      <c r="H17" s="5"/>
      <c r="I17" s="5" t="s">
        <v>23</v>
      </c>
    </row>
    <row r="18" spans="1:9" ht="22.5" customHeight="1" x14ac:dyDescent="0.35">
      <c r="A18" s="7" t="s">
        <v>14</v>
      </c>
      <c r="B18" s="3">
        <v>979523376</v>
      </c>
      <c r="C18" s="4" t="s">
        <v>8</v>
      </c>
      <c r="D18" s="5"/>
      <c r="E18" s="5"/>
      <c r="F18" s="5"/>
      <c r="G18" s="5" t="s">
        <v>23</v>
      </c>
      <c r="H18" s="5" t="s">
        <v>23</v>
      </c>
      <c r="I18" s="5" t="s">
        <v>23</v>
      </c>
    </row>
    <row r="19" spans="1:9" ht="22.5" customHeight="1" x14ac:dyDescent="0.35">
      <c r="A19" s="7" t="s">
        <v>15</v>
      </c>
      <c r="B19" s="3">
        <v>979523776</v>
      </c>
      <c r="C19" s="4" t="s">
        <v>7</v>
      </c>
      <c r="D19" s="5" t="s">
        <v>23</v>
      </c>
      <c r="E19" s="5" t="s">
        <v>23</v>
      </c>
      <c r="F19" s="5"/>
      <c r="G19" s="5" t="s">
        <v>23</v>
      </c>
      <c r="H19" s="5" t="s">
        <v>23</v>
      </c>
      <c r="I19" s="5" t="s">
        <v>23</v>
      </c>
    </row>
    <row r="20" spans="1:9" ht="22.5" customHeight="1" x14ac:dyDescent="0.35">
      <c r="A20" s="18" t="s">
        <v>16</v>
      </c>
      <c r="B20" s="19">
        <v>979523807</v>
      </c>
      <c r="C20" s="20" t="s">
        <v>9</v>
      </c>
      <c r="D20" s="21" t="s">
        <v>23</v>
      </c>
      <c r="E20" s="21" t="s">
        <v>23</v>
      </c>
      <c r="F20" s="21"/>
      <c r="G20" s="21" t="s">
        <v>23</v>
      </c>
      <c r="H20" s="21" t="s">
        <v>23</v>
      </c>
      <c r="I20" s="21" t="s">
        <v>23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75" zoomScaleNormal="75" workbookViewId="0">
      <selection activeCell="P1" sqref="P1:Q1048576"/>
    </sheetView>
  </sheetViews>
  <sheetFormatPr defaultRowHeight="14.5" x14ac:dyDescent="0.35"/>
  <cols>
    <col min="1" max="1" width="5.453125" bestFit="1" customWidth="1"/>
    <col min="2" max="2" width="11.6328125" customWidth="1"/>
    <col min="3" max="3" width="40.6328125" customWidth="1"/>
    <col min="4" max="15" width="5.6328125" customWidth="1"/>
  </cols>
  <sheetData>
    <row r="1" spans="1:15" ht="162" customHeight="1" x14ac:dyDescent="0.35">
      <c r="A1" s="26" t="s">
        <v>0</v>
      </c>
      <c r="B1" s="27" t="s">
        <v>1</v>
      </c>
      <c r="C1" s="27" t="s">
        <v>3</v>
      </c>
      <c r="D1" s="11" t="s">
        <v>91</v>
      </c>
      <c r="E1" s="11" t="s">
        <v>95</v>
      </c>
      <c r="F1" s="11" t="s">
        <v>83</v>
      </c>
      <c r="G1" s="11" t="s">
        <v>87</v>
      </c>
      <c r="H1" s="11" t="s">
        <v>146</v>
      </c>
      <c r="I1" s="11" t="s">
        <v>147</v>
      </c>
      <c r="J1" s="11" t="s">
        <v>142</v>
      </c>
      <c r="K1" s="11" t="s">
        <v>143</v>
      </c>
      <c r="L1" s="11" t="s">
        <v>92</v>
      </c>
      <c r="M1" s="11" t="s">
        <v>96</v>
      </c>
      <c r="N1" s="11" t="s">
        <v>84</v>
      </c>
      <c r="O1" s="11" t="s">
        <v>88</v>
      </c>
    </row>
    <row r="2" spans="1:15" ht="22.5" customHeight="1" x14ac:dyDescent="0.35">
      <c r="A2" s="7" t="s">
        <v>2</v>
      </c>
      <c r="B2" s="3">
        <v>979525864</v>
      </c>
      <c r="C2" s="4" t="s">
        <v>18</v>
      </c>
      <c r="D2" s="5"/>
      <c r="E2" s="5"/>
      <c r="F2" s="5"/>
      <c r="G2" s="5"/>
      <c r="H2" s="5" t="s">
        <v>23</v>
      </c>
      <c r="I2" s="5"/>
      <c r="J2" s="5" t="s">
        <v>23</v>
      </c>
      <c r="K2" s="5"/>
      <c r="L2" s="5"/>
      <c r="M2" s="5"/>
      <c r="N2" s="5"/>
      <c r="O2" s="5"/>
    </row>
    <row r="3" spans="1:15" ht="22.5" customHeight="1" x14ac:dyDescent="0.35">
      <c r="A3" s="7" t="s">
        <v>2</v>
      </c>
      <c r="B3" s="3">
        <v>979525865</v>
      </c>
      <c r="C3" s="4" t="s">
        <v>18</v>
      </c>
      <c r="D3" s="5"/>
      <c r="E3" s="5"/>
      <c r="F3" s="5"/>
      <c r="G3" s="5"/>
      <c r="H3" s="5"/>
      <c r="I3" s="5" t="s">
        <v>23</v>
      </c>
      <c r="J3" s="5"/>
      <c r="K3" s="5" t="s">
        <v>23</v>
      </c>
      <c r="L3" s="5"/>
      <c r="M3" s="5"/>
      <c r="N3" s="5"/>
      <c r="O3" s="5"/>
    </row>
    <row r="4" spans="1:15" ht="22.5" customHeight="1" x14ac:dyDescent="0.35">
      <c r="A4" s="7" t="s">
        <v>2</v>
      </c>
      <c r="B4" s="3">
        <v>979525005</v>
      </c>
      <c r="C4" s="4" t="s">
        <v>18</v>
      </c>
      <c r="D4" s="5"/>
      <c r="E4" s="5"/>
      <c r="F4" s="5" t="s">
        <v>23</v>
      </c>
      <c r="G4" s="5"/>
      <c r="H4" s="5"/>
      <c r="I4" s="5"/>
      <c r="J4" s="5"/>
      <c r="K4" s="5"/>
      <c r="L4" s="5"/>
      <c r="M4" s="5"/>
      <c r="N4" s="5" t="s">
        <v>23</v>
      </c>
      <c r="O4" s="5"/>
    </row>
    <row r="5" spans="1:15" ht="22.5" customHeight="1" x14ac:dyDescent="0.35">
      <c r="A5" s="7" t="s">
        <v>2</v>
      </c>
      <c r="B5" s="3">
        <v>979525006</v>
      </c>
      <c r="C5" s="4" t="s">
        <v>18</v>
      </c>
      <c r="D5" s="5"/>
      <c r="E5" s="5"/>
      <c r="F5" s="5"/>
      <c r="G5" s="5" t="s">
        <v>23</v>
      </c>
      <c r="H5" s="5"/>
      <c r="I5" s="5"/>
      <c r="J5" s="5"/>
      <c r="K5" s="5"/>
      <c r="L5" s="5"/>
      <c r="M5" s="5"/>
      <c r="N5" s="5"/>
      <c r="O5" s="5" t="s">
        <v>23</v>
      </c>
    </row>
    <row r="6" spans="1:15" ht="22.5" customHeight="1" x14ac:dyDescent="0.35">
      <c r="A6" s="7" t="s">
        <v>2</v>
      </c>
      <c r="B6" s="3">
        <v>979525334</v>
      </c>
      <c r="C6" s="4" t="s">
        <v>18</v>
      </c>
      <c r="D6" s="5" t="s">
        <v>23</v>
      </c>
      <c r="E6" s="5"/>
      <c r="F6" s="5"/>
      <c r="G6" s="5"/>
      <c r="H6" s="5"/>
      <c r="I6" s="5"/>
      <c r="J6" s="5"/>
      <c r="K6" s="5"/>
      <c r="L6" s="5" t="s">
        <v>23</v>
      </c>
      <c r="M6" s="5"/>
      <c r="N6" s="5"/>
      <c r="O6" s="5"/>
    </row>
    <row r="7" spans="1:15" ht="22.5" customHeight="1" x14ac:dyDescent="0.35">
      <c r="A7" s="7" t="s">
        <v>2</v>
      </c>
      <c r="B7" s="3">
        <v>979525335</v>
      </c>
      <c r="C7" s="4" t="s">
        <v>18</v>
      </c>
      <c r="D7" s="5"/>
      <c r="E7" s="5" t="s">
        <v>23</v>
      </c>
      <c r="F7" s="5"/>
      <c r="G7" s="5"/>
      <c r="H7" s="5"/>
      <c r="I7" s="5"/>
      <c r="J7" s="5"/>
      <c r="K7" s="5"/>
      <c r="L7" s="5"/>
      <c r="M7" s="5" t="s">
        <v>23</v>
      </c>
      <c r="N7" s="5"/>
      <c r="O7" s="5"/>
    </row>
    <row r="8" spans="1:15" ht="22.5" customHeight="1" x14ac:dyDescent="0.35">
      <c r="A8" s="7" t="s">
        <v>10</v>
      </c>
      <c r="B8" s="3">
        <v>979525853</v>
      </c>
      <c r="C8" s="4" t="s">
        <v>4</v>
      </c>
      <c r="D8" s="5"/>
      <c r="E8" s="5"/>
      <c r="F8" s="5"/>
      <c r="G8" s="5"/>
      <c r="H8" s="5" t="s">
        <v>23</v>
      </c>
      <c r="I8" s="5" t="s">
        <v>23</v>
      </c>
      <c r="J8" s="5" t="s">
        <v>23</v>
      </c>
      <c r="K8" s="5" t="s">
        <v>23</v>
      </c>
      <c r="L8" s="5"/>
      <c r="M8" s="5"/>
      <c r="N8" s="5"/>
      <c r="O8" s="5"/>
    </row>
    <row r="9" spans="1:15" ht="22.5" customHeight="1" x14ac:dyDescent="0.35">
      <c r="A9" s="7" t="s">
        <v>10</v>
      </c>
      <c r="B9" s="3">
        <v>979525328</v>
      </c>
      <c r="C9" s="4" t="s">
        <v>4</v>
      </c>
      <c r="D9" s="5"/>
      <c r="E9" s="5"/>
      <c r="F9" s="5" t="s">
        <v>23</v>
      </c>
      <c r="G9" s="5" t="s">
        <v>23</v>
      </c>
      <c r="H9" s="5"/>
      <c r="I9" s="5"/>
      <c r="J9" s="5"/>
      <c r="K9" s="5"/>
      <c r="L9" s="5"/>
      <c r="M9" s="5"/>
      <c r="N9" s="5" t="s">
        <v>23</v>
      </c>
      <c r="O9" s="5" t="s">
        <v>23</v>
      </c>
    </row>
    <row r="10" spans="1:15" ht="22.5" customHeight="1" x14ac:dyDescent="0.35">
      <c r="A10" s="7" t="s">
        <v>10</v>
      </c>
      <c r="B10" s="3">
        <v>979525297</v>
      </c>
      <c r="C10" s="4" t="s">
        <v>4</v>
      </c>
      <c r="D10" s="5" t="s">
        <v>23</v>
      </c>
      <c r="E10" s="5" t="s">
        <v>23</v>
      </c>
      <c r="F10" s="5"/>
      <c r="G10" s="5"/>
      <c r="H10" s="5"/>
      <c r="I10" s="5"/>
      <c r="J10" s="5"/>
      <c r="K10" s="5"/>
      <c r="L10" s="5" t="s">
        <v>23</v>
      </c>
      <c r="M10" s="5" t="s">
        <v>23</v>
      </c>
      <c r="N10" s="5"/>
      <c r="O10" s="5"/>
    </row>
    <row r="11" spans="1:15" ht="22.5" customHeight="1" x14ac:dyDescent="0.35">
      <c r="A11" s="7" t="s">
        <v>11</v>
      </c>
      <c r="B11" s="3">
        <v>979525854</v>
      </c>
      <c r="C11" s="4" t="s">
        <v>34</v>
      </c>
      <c r="D11" s="5"/>
      <c r="E11" s="5"/>
      <c r="F11" s="5"/>
      <c r="G11" s="5"/>
      <c r="H11" s="5" t="s">
        <v>23</v>
      </c>
      <c r="I11" s="5" t="s">
        <v>23</v>
      </c>
      <c r="J11" s="5" t="s">
        <v>23</v>
      </c>
      <c r="K11" s="5" t="s">
        <v>23</v>
      </c>
      <c r="L11" s="5"/>
      <c r="M11" s="5"/>
      <c r="N11" s="5"/>
      <c r="O11" s="5"/>
    </row>
    <row r="12" spans="1:15" ht="22.5" customHeight="1" x14ac:dyDescent="0.35">
      <c r="A12" s="7" t="s">
        <v>11</v>
      </c>
      <c r="B12" s="3">
        <v>979524815</v>
      </c>
      <c r="C12" s="4" t="s">
        <v>34</v>
      </c>
      <c r="D12" s="5"/>
      <c r="E12" s="5"/>
      <c r="F12" s="5" t="s">
        <v>23</v>
      </c>
      <c r="G12" s="5" t="s">
        <v>23</v>
      </c>
      <c r="H12" s="5"/>
      <c r="I12" s="5"/>
      <c r="J12" s="5"/>
      <c r="K12" s="5"/>
      <c r="L12" s="5"/>
      <c r="M12" s="5"/>
      <c r="N12" s="5" t="s">
        <v>23</v>
      </c>
      <c r="O12" s="5" t="s">
        <v>23</v>
      </c>
    </row>
    <row r="13" spans="1:15" ht="22.5" customHeight="1" x14ac:dyDescent="0.35">
      <c r="A13" s="7" t="s">
        <v>11</v>
      </c>
      <c r="B13" s="3">
        <v>979525298</v>
      </c>
      <c r="C13" s="4" t="s">
        <v>34</v>
      </c>
      <c r="D13" s="5" t="s">
        <v>23</v>
      </c>
      <c r="E13" s="5" t="s">
        <v>23</v>
      </c>
      <c r="F13" s="5"/>
      <c r="G13" s="5"/>
      <c r="H13" s="5"/>
      <c r="I13" s="5"/>
      <c r="J13" s="5"/>
      <c r="K13" s="5"/>
      <c r="L13" s="5" t="s">
        <v>23</v>
      </c>
      <c r="M13" s="5" t="s">
        <v>23</v>
      </c>
      <c r="N13" s="5"/>
      <c r="O13" s="5"/>
    </row>
    <row r="14" spans="1:15" ht="22.5" customHeight="1" x14ac:dyDescent="0.35">
      <c r="A14" s="7" t="s">
        <v>12</v>
      </c>
      <c r="B14" s="3">
        <v>979525855</v>
      </c>
      <c r="C14" s="4" t="s">
        <v>5</v>
      </c>
      <c r="D14" s="5"/>
      <c r="E14" s="5"/>
      <c r="F14" s="5"/>
      <c r="G14" s="5"/>
      <c r="H14" s="5" t="s">
        <v>23</v>
      </c>
      <c r="I14" s="5" t="s">
        <v>23</v>
      </c>
      <c r="J14" s="5" t="s">
        <v>23</v>
      </c>
      <c r="K14" s="5" t="s">
        <v>23</v>
      </c>
      <c r="L14" s="5"/>
      <c r="M14" s="5"/>
      <c r="N14" s="5"/>
      <c r="O14" s="5"/>
    </row>
    <row r="15" spans="1:15" ht="21.75" customHeight="1" x14ac:dyDescent="0.35">
      <c r="A15" s="7" t="s">
        <v>12</v>
      </c>
      <c r="B15" s="3">
        <v>979524813</v>
      </c>
      <c r="C15" s="4" t="s">
        <v>5</v>
      </c>
      <c r="D15" s="5" t="s">
        <v>23</v>
      </c>
      <c r="E15" s="5" t="s">
        <v>23</v>
      </c>
      <c r="F15" s="5" t="s">
        <v>23</v>
      </c>
      <c r="G15" s="5" t="s">
        <v>23</v>
      </c>
      <c r="H15" s="5"/>
      <c r="I15" s="5"/>
      <c r="J15" s="5"/>
      <c r="K15" s="5"/>
      <c r="L15" s="5" t="s">
        <v>23</v>
      </c>
      <c r="M15" s="5" t="s">
        <v>23</v>
      </c>
      <c r="N15" s="5" t="s">
        <v>23</v>
      </c>
      <c r="O15" s="5" t="s">
        <v>23</v>
      </c>
    </row>
    <row r="16" spans="1:15" ht="21.75" customHeight="1" x14ac:dyDescent="0.35">
      <c r="A16" s="7"/>
      <c r="B16" s="3">
        <v>979525858</v>
      </c>
      <c r="C16" s="4" t="s">
        <v>6</v>
      </c>
      <c r="D16" s="5"/>
      <c r="E16" s="5"/>
      <c r="F16" s="5"/>
      <c r="G16" s="5"/>
      <c r="H16" s="5" t="s">
        <v>23</v>
      </c>
      <c r="I16" s="5" t="s">
        <v>23</v>
      </c>
      <c r="J16" s="5"/>
      <c r="K16" s="5"/>
      <c r="L16" s="5"/>
      <c r="M16" s="5"/>
      <c r="N16" s="5"/>
      <c r="O16" s="5"/>
    </row>
    <row r="17" spans="1:15" ht="21.75" customHeight="1" x14ac:dyDescent="0.35">
      <c r="A17" s="7" t="s">
        <v>13</v>
      </c>
      <c r="B17" s="3">
        <v>979525857</v>
      </c>
      <c r="C17" s="4" t="s">
        <v>6</v>
      </c>
      <c r="D17" s="5"/>
      <c r="E17" s="5"/>
      <c r="F17" s="5"/>
      <c r="G17" s="5"/>
      <c r="H17" s="5"/>
      <c r="I17" s="5"/>
      <c r="J17" s="5" t="s">
        <v>23</v>
      </c>
      <c r="K17" s="5" t="s">
        <v>23</v>
      </c>
      <c r="L17" s="5"/>
      <c r="M17" s="5"/>
      <c r="N17" s="5"/>
      <c r="O17" s="5"/>
    </row>
    <row r="18" spans="1:15" ht="22.5" customHeight="1" x14ac:dyDescent="0.35">
      <c r="A18" s="7" t="s">
        <v>13</v>
      </c>
      <c r="B18" s="3">
        <v>979525887</v>
      </c>
      <c r="C18" s="4" t="s">
        <v>6</v>
      </c>
      <c r="D18" s="5" t="s">
        <v>23</v>
      </c>
      <c r="E18" s="5" t="s">
        <v>23</v>
      </c>
      <c r="F18" s="5"/>
      <c r="G18" s="5"/>
      <c r="H18" s="5"/>
      <c r="I18" s="5"/>
      <c r="J18" s="5"/>
      <c r="K18" s="5"/>
      <c r="L18" s="5" t="s">
        <v>23</v>
      </c>
      <c r="M18" s="5" t="s">
        <v>23</v>
      </c>
      <c r="N18" s="5"/>
      <c r="O18" s="5"/>
    </row>
    <row r="19" spans="1:15" ht="22.5" customHeight="1" x14ac:dyDescent="0.35">
      <c r="A19" s="7" t="s">
        <v>13</v>
      </c>
      <c r="B19" s="3">
        <v>979525324</v>
      </c>
      <c r="C19" s="4" t="s">
        <v>6</v>
      </c>
      <c r="D19" s="5"/>
      <c r="E19" s="5"/>
      <c r="F19" s="5" t="s">
        <v>23</v>
      </c>
      <c r="G19" s="5" t="s">
        <v>23</v>
      </c>
      <c r="H19" s="5"/>
      <c r="I19" s="5"/>
      <c r="J19" s="5"/>
      <c r="K19" s="5"/>
      <c r="L19" s="5"/>
      <c r="M19" s="5"/>
      <c r="N19" s="5" t="s">
        <v>23</v>
      </c>
      <c r="O19" s="5" t="s">
        <v>23</v>
      </c>
    </row>
    <row r="20" spans="1:15" ht="22.5" customHeight="1" x14ac:dyDescent="0.35">
      <c r="A20" s="7" t="s">
        <v>14</v>
      </c>
      <c r="B20" s="3">
        <v>979523376</v>
      </c>
      <c r="C20" s="4" t="s">
        <v>8</v>
      </c>
      <c r="D20" s="5"/>
      <c r="E20" s="5"/>
      <c r="F20" s="5"/>
      <c r="G20" s="5"/>
      <c r="H20" s="5"/>
      <c r="I20" s="5"/>
      <c r="J20" s="5"/>
      <c r="K20" s="5"/>
      <c r="L20" s="5" t="s">
        <v>23</v>
      </c>
      <c r="M20" s="5" t="s">
        <v>23</v>
      </c>
      <c r="N20" s="5" t="s">
        <v>23</v>
      </c>
      <c r="O20" s="5" t="s">
        <v>23</v>
      </c>
    </row>
    <row r="21" spans="1:15" ht="22.5" customHeight="1" x14ac:dyDescent="0.35">
      <c r="A21" s="7" t="s">
        <v>15</v>
      </c>
      <c r="B21" s="3">
        <v>979523776</v>
      </c>
      <c r="C21" s="4" t="s">
        <v>7</v>
      </c>
      <c r="D21" s="5" t="s">
        <v>23</v>
      </c>
      <c r="E21" s="5" t="s">
        <v>23</v>
      </c>
      <c r="F21" s="5" t="s">
        <v>23</v>
      </c>
      <c r="G21" s="5" t="s">
        <v>23</v>
      </c>
      <c r="H21" s="5"/>
      <c r="I21" s="5"/>
      <c r="J21" s="5"/>
      <c r="K21" s="5"/>
      <c r="L21" s="5" t="s">
        <v>23</v>
      </c>
      <c r="M21" s="5" t="s">
        <v>23</v>
      </c>
      <c r="N21" s="5" t="s">
        <v>23</v>
      </c>
      <c r="O21" s="5" t="s">
        <v>23</v>
      </c>
    </row>
    <row r="22" spans="1:15" ht="22.5" customHeight="1" x14ac:dyDescent="0.35">
      <c r="A22" s="18" t="s">
        <v>16</v>
      </c>
      <c r="B22" s="19">
        <v>979523807</v>
      </c>
      <c r="C22" s="20" t="s">
        <v>9</v>
      </c>
      <c r="D22" s="21" t="s">
        <v>23</v>
      </c>
      <c r="E22" s="21" t="s">
        <v>23</v>
      </c>
      <c r="F22" s="21" t="s">
        <v>23</v>
      </c>
      <c r="G22" s="21" t="s">
        <v>23</v>
      </c>
      <c r="H22" s="21"/>
      <c r="I22" s="21"/>
      <c r="J22" s="21"/>
      <c r="K22" s="21"/>
      <c r="L22" s="21" t="s">
        <v>23</v>
      </c>
      <c r="M22" s="21" t="s">
        <v>23</v>
      </c>
      <c r="N22" s="21" t="s">
        <v>23</v>
      </c>
      <c r="O22" s="21" t="s">
        <v>23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80" zoomScaleNormal="80" workbookViewId="0">
      <selection activeCell="P1" sqref="P1:P1048576"/>
    </sheetView>
  </sheetViews>
  <sheetFormatPr defaultRowHeight="14.5" x14ac:dyDescent="0.35"/>
  <cols>
    <col min="1" max="1" width="5.36328125" bestFit="1" customWidth="1"/>
    <col min="2" max="2" width="11.6328125" customWidth="1"/>
    <col min="3" max="3" width="40.6328125" customWidth="1"/>
    <col min="4" max="15" width="5.6328125" customWidth="1"/>
  </cols>
  <sheetData>
    <row r="1" spans="1:15" ht="162" customHeight="1" x14ac:dyDescent="0.35">
      <c r="A1" s="26" t="s">
        <v>0</v>
      </c>
      <c r="B1" s="27" t="s">
        <v>1</v>
      </c>
      <c r="C1" s="27" t="s">
        <v>3</v>
      </c>
      <c r="D1" s="11" t="s">
        <v>93</v>
      </c>
      <c r="E1" s="11" t="s">
        <v>97</v>
      </c>
      <c r="F1" s="11" t="s">
        <v>85</v>
      </c>
      <c r="G1" s="11" t="s">
        <v>89</v>
      </c>
      <c r="H1" s="11" t="s">
        <v>148</v>
      </c>
      <c r="I1" s="11" t="s">
        <v>149</v>
      </c>
      <c r="J1" s="11" t="s">
        <v>141</v>
      </c>
      <c r="K1" s="11" t="s">
        <v>160</v>
      </c>
      <c r="L1" s="11" t="s">
        <v>94</v>
      </c>
      <c r="M1" s="11" t="s">
        <v>98</v>
      </c>
      <c r="N1" s="11" t="s">
        <v>86</v>
      </c>
      <c r="O1" s="11" t="s">
        <v>90</v>
      </c>
    </row>
    <row r="2" spans="1:15" ht="22.5" customHeight="1" x14ac:dyDescent="0.35">
      <c r="A2" s="7" t="s">
        <v>2</v>
      </c>
      <c r="B2" s="3">
        <v>979525866</v>
      </c>
      <c r="C2" s="4" t="s">
        <v>17</v>
      </c>
      <c r="D2" s="5"/>
      <c r="E2" s="5"/>
      <c r="F2" s="5"/>
      <c r="G2" s="5"/>
      <c r="H2" s="5" t="s">
        <v>23</v>
      </c>
      <c r="I2" s="5"/>
      <c r="J2" s="5" t="s">
        <v>23</v>
      </c>
      <c r="K2" s="5"/>
      <c r="L2" s="5"/>
      <c r="M2" s="5"/>
      <c r="N2" s="5"/>
      <c r="O2" s="5"/>
    </row>
    <row r="3" spans="1:15" ht="22.5" customHeight="1" x14ac:dyDescent="0.35">
      <c r="A3" s="7" t="s">
        <v>2</v>
      </c>
      <c r="B3" s="3">
        <v>979525867</v>
      </c>
      <c r="C3" s="4" t="s">
        <v>17</v>
      </c>
      <c r="D3" s="5"/>
      <c r="E3" s="5"/>
      <c r="F3" s="5"/>
      <c r="G3" s="5"/>
      <c r="H3" s="5"/>
      <c r="I3" s="5" t="s">
        <v>23</v>
      </c>
      <c r="J3" s="5"/>
      <c r="K3" s="5" t="s">
        <v>23</v>
      </c>
      <c r="L3" s="5"/>
      <c r="M3" s="5"/>
      <c r="N3" s="5"/>
      <c r="O3" s="5"/>
    </row>
    <row r="4" spans="1:15" ht="22.5" customHeight="1" x14ac:dyDescent="0.35">
      <c r="A4" s="7" t="s">
        <v>2</v>
      </c>
      <c r="B4" s="3">
        <v>979525007</v>
      </c>
      <c r="C4" s="4" t="s">
        <v>17</v>
      </c>
      <c r="D4" s="5"/>
      <c r="E4" s="5"/>
      <c r="F4" s="5" t="s">
        <v>23</v>
      </c>
      <c r="G4" s="5"/>
      <c r="H4" s="5"/>
      <c r="I4" s="5"/>
      <c r="J4" s="5"/>
      <c r="K4" s="5"/>
      <c r="L4" s="5"/>
      <c r="M4" s="5"/>
      <c r="N4" s="5" t="s">
        <v>23</v>
      </c>
      <c r="O4" s="5"/>
    </row>
    <row r="5" spans="1:15" ht="22.5" customHeight="1" x14ac:dyDescent="0.35">
      <c r="A5" s="7" t="s">
        <v>2</v>
      </c>
      <c r="B5" s="3">
        <v>979525008</v>
      </c>
      <c r="C5" s="4" t="s">
        <v>17</v>
      </c>
      <c r="D5" s="5"/>
      <c r="E5" s="5"/>
      <c r="F5" s="5"/>
      <c r="G5" s="5" t="s">
        <v>23</v>
      </c>
      <c r="H5" s="5"/>
      <c r="I5" s="5"/>
      <c r="J5" s="5"/>
      <c r="K5" s="5"/>
      <c r="L5" s="5"/>
      <c r="M5" s="5"/>
      <c r="N5" s="5"/>
      <c r="O5" s="5" t="s">
        <v>23</v>
      </c>
    </row>
    <row r="6" spans="1:15" ht="22.5" customHeight="1" x14ac:dyDescent="0.35">
      <c r="A6" s="7" t="s">
        <v>2</v>
      </c>
      <c r="B6" s="3">
        <v>979525336</v>
      </c>
      <c r="C6" s="4" t="s">
        <v>17</v>
      </c>
      <c r="D6" s="5" t="s">
        <v>23</v>
      </c>
      <c r="E6" s="5"/>
      <c r="F6" s="5"/>
      <c r="G6" s="5"/>
      <c r="H6" s="5"/>
      <c r="I6" s="5"/>
      <c r="J6" s="5"/>
      <c r="K6" s="5"/>
      <c r="L6" s="5" t="s">
        <v>23</v>
      </c>
      <c r="M6" s="5"/>
      <c r="N6" s="5"/>
      <c r="O6" s="5"/>
    </row>
    <row r="7" spans="1:15" ht="22.5" customHeight="1" x14ac:dyDescent="0.35">
      <c r="A7" s="7" t="s">
        <v>2</v>
      </c>
      <c r="B7" s="3">
        <v>979525337</v>
      </c>
      <c r="C7" s="4" t="s">
        <v>17</v>
      </c>
      <c r="D7" s="5"/>
      <c r="E7" s="5" t="s">
        <v>23</v>
      </c>
      <c r="F7" s="5"/>
      <c r="G7" s="5"/>
      <c r="H7" s="5"/>
      <c r="I7" s="5"/>
      <c r="J7" s="5"/>
      <c r="K7" s="5"/>
      <c r="L7" s="5"/>
      <c r="M7" s="5" t="s">
        <v>23</v>
      </c>
      <c r="N7" s="5"/>
      <c r="O7" s="5"/>
    </row>
    <row r="8" spans="1:15" ht="22.5" customHeight="1" x14ac:dyDescent="0.35">
      <c r="A8" s="7" t="s">
        <v>10</v>
      </c>
      <c r="B8" s="3">
        <v>979525853</v>
      </c>
      <c r="C8" s="4" t="s">
        <v>4</v>
      </c>
      <c r="D8" s="5"/>
      <c r="E8" s="5"/>
      <c r="F8" s="5"/>
      <c r="G8" s="5"/>
      <c r="H8" s="5" t="s">
        <v>23</v>
      </c>
      <c r="I8" s="5" t="s">
        <v>23</v>
      </c>
      <c r="J8" s="5" t="s">
        <v>23</v>
      </c>
      <c r="K8" s="5" t="s">
        <v>23</v>
      </c>
      <c r="L8" s="5"/>
      <c r="M8" s="5"/>
      <c r="N8" s="5"/>
      <c r="O8" s="5"/>
    </row>
    <row r="9" spans="1:15" ht="22.5" customHeight="1" x14ac:dyDescent="0.35">
      <c r="A9" s="7" t="s">
        <v>10</v>
      </c>
      <c r="B9" s="3">
        <v>979525328</v>
      </c>
      <c r="C9" s="4" t="s">
        <v>4</v>
      </c>
      <c r="D9" s="5"/>
      <c r="E9" s="5"/>
      <c r="F9" s="5" t="s">
        <v>23</v>
      </c>
      <c r="G9" s="5" t="s">
        <v>23</v>
      </c>
      <c r="H9" s="5"/>
      <c r="I9" s="5"/>
      <c r="J9" s="5"/>
      <c r="K9" s="5"/>
      <c r="L9" s="5"/>
      <c r="M9" s="5"/>
      <c r="N9" s="5" t="s">
        <v>23</v>
      </c>
      <c r="O9" s="5" t="s">
        <v>23</v>
      </c>
    </row>
    <row r="10" spans="1:15" ht="22.5" customHeight="1" x14ac:dyDescent="0.35">
      <c r="A10" s="7" t="s">
        <v>10</v>
      </c>
      <c r="B10" s="3">
        <v>979525297</v>
      </c>
      <c r="C10" s="4" t="s">
        <v>4</v>
      </c>
      <c r="D10" s="5" t="s">
        <v>23</v>
      </c>
      <c r="E10" s="5" t="s">
        <v>23</v>
      </c>
      <c r="F10" s="5"/>
      <c r="G10" s="5"/>
      <c r="H10" s="5"/>
      <c r="I10" s="5"/>
      <c r="J10" s="5"/>
      <c r="K10" s="5"/>
      <c r="L10" s="5" t="s">
        <v>23</v>
      </c>
      <c r="M10" s="5" t="s">
        <v>23</v>
      </c>
      <c r="N10" s="5"/>
      <c r="O10" s="5"/>
    </row>
    <row r="11" spans="1:15" ht="22.5" customHeight="1" x14ac:dyDescent="0.35">
      <c r="A11" s="7" t="s">
        <v>11</v>
      </c>
      <c r="B11" s="3">
        <v>979525854</v>
      </c>
      <c r="C11" s="4" t="s">
        <v>34</v>
      </c>
      <c r="D11" s="5"/>
      <c r="E11" s="5"/>
      <c r="F11" s="5"/>
      <c r="G11" s="5"/>
      <c r="H11" s="5" t="s">
        <v>23</v>
      </c>
      <c r="I11" s="5" t="s">
        <v>23</v>
      </c>
      <c r="J11" s="5" t="s">
        <v>23</v>
      </c>
      <c r="K11" s="5" t="s">
        <v>23</v>
      </c>
      <c r="L11" s="5"/>
      <c r="M11" s="5"/>
      <c r="N11" s="5"/>
      <c r="O11" s="5"/>
    </row>
    <row r="12" spans="1:15" ht="22.5" customHeight="1" x14ac:dyDescent="0.35">
      <c r="A12" s="7" t="s">
        <v>11</v>
      </c>
      <c r="B12" s="3">
        <v>979524815</v>
      </c>
      <c r="C12" s="4" t="s">
        <v>34</v>
      </c>
      <c r="D12" s="5"/>
      <c r="E12" s="5"/>
      <c r="F12" s="5" t="s">
        <v>23</v>
      </c>
      <c r="G12" s="5" t="s">
        <v>23</v>
      </c>
      <c r="H12" s="5"/>
      <c r="I12" s="5"/>
      <c r="J12" s="5"/>
      <c r="K12" s="5"/>
      <c r="L12" s="5"/>
      <c r="M12" s="5"/>
      <c r="N12" s="5" t="s">
        <v>23</v>
      </c>
      <c r="O12" s="5" t="s">
        <v>23</v>
      </c>
    </row>
    <row r="13" spans="1:15" ht="22.5" customHeight="1" x14ac:dyDescent="0.35">
      <c r="A13" s="7" t="s">
        <v>11</v>
      </c>
      <c r="B13" s="3">
        <v>979525298</v>
      </c>
      <c r="C13" s="4" t="s">
        <v>34</v>
      </c>
      <c r="D13" s="5" t="s">
        <v>23</v>
      </c>
      <c r="E13" s="5" t="s">
        <v>23</v>
      </c>
      <c r="F13" s="5"/>
      <c r="G13" s="5"/>
      <c r="H13" s="5"/>
      <c r="I13" s="5"/>
      <c r="J13" s="5"/>
      <c r="K13" s="5"/>
      <c r="L13" s="5" t="s">
        <v>23</v>
      </c>
      <c r="M13" s="5" t="s">
        <v>23</v>
      </c>
      <c r="N13" s="5"/>
      <c r="O13" s="5"/>
    </row>
    <row r="14" spans="1:15" ht="22.5" customHeight="1" x14ac:dyDescent="0.35">
      <c r="A14" s="7" t="s">
        <v>12</v>
      </c>
      <c r="B14" s="3">
        <v>979525855</v>
      </c>
      <c r="C14" s="4" t="s">
        <v>5</v>
      </c>
      <c r="D14" s="5"/>
      <c r="E14" s="5"/>
      <c r="F14" s="5"/>
      <c r="G14" s="5"/>
      <c r="H14" s="5" t="s">
        <v>23</v>
      </c>
      <c r="I14" s="5" t="s">
        <v>23</v>
      </c>
      <c r="J14" s="5" t="s">
        <v>23</v>
      </c>
      <c r="K14" s="5" t="s">
        <v>23</v>
      </c>
      <c r="L14" s="5"/>
      <c r="M14" s="5"/>
      <c r="N14" s="5"/>
      <c r="O14" s="5"/>
    </row>
    <row r="15" spans="1:15" ht="22.5" customHeight="1" x14ac:dyDescent="0.35">
      <c r="A15" s="7" t="s">
        <v>12</v>
      </c>
      <c r="B15" s="3">
        <v>979524813</v>
      </c>
      <c r="C15" s="4" t="s">
        <v>5</v>
      </c>
      <c r="D15" s="5" t="s">
        <v>23</v>
      </c>
      <c r="E15" s="5" t="s">
        <v>23</v>
      </c>
      <c r="F15" s="5" t="s">
        <v>23</v>
      </c>
      <c r="G15" s="5" t="s">
        <v>23</v>
      </c>
      <c r="H15" s="5"/>
      <c r="I15" s="5"/>
      <c r="J15" s="5"/>
      <c r="K15" s="5"/>
      <c r="L15" s="5" t="s">
        <v>23</v>
      </c>
      <c r="M15" s="5" t="s">
        <v>23</v>
      </c>
      <c r="N15" s="5" t="s">
        <v>23</v>
      </c>
      <c r="O15" s="5" t="s">
        <v>23</v>
      </c>
    </row>
    <row r="16" spans="1:15" ht="22.5" customHeight="1" x14ac:dyDescent="0.35">
      <c r="A16" s="7" t="s">
        <v>13</v>
      </c>
      <c r="B16" s="3">
        <v>979525858</v>
      </c>
      <c r="C16" s="4" t="s">
        <v>6</v>
      </c>
      <c r="D16" s="5"/>
      <c r="E16" s="5"/>
      <c r="F16" s="5"/>
      <c r="G16" s="5"/>
      <c r="H16" s="5" t="s">
        <v>23</v>
      </c>
      <c r="I16" s="5" t="s">
        <v>23</v>
      </c>
      <c r="J16" s="5"/>
      <c r="K16" s="5"/>
      <c r="L16" s="5"/>
      <c r="M16" s="5"/>
      <c r="N16" s="5"/>
      <c r="O16" s="5"/>
    </row>
    <row r="17" spans="1:15" ht="22.5" customHeight="1" x14ac:dyDescent="0.35">
      <c r="A17" s="7"/>
      <c r="B17" s="3">
        <v>979525857</v>
      </c>
      <c r="C17" s="4" t="s">
        <v>6</v>
      </c>
      <c r="D17" s="5"/>
      <c r="E17" s="5"/>
      <c r="F17" s="5"/>
      <c r="G17" s="5"/>
      <c r="H17" s="5"/>
      <c r="I17" s="5"/>
      <c r="J17" s="5" t="s">
        <v>23</v>
      </c>
      <c r="K17" s="5" t="s">
        <v>23</v>
      </c>
      <c r="L17" s="5"/>
      <c r="M17" s="5"/>
      <c r="N17" s="5"/>
      <c r="O17" s="5"/>
    </row>
    <row r="18" spans="1:15" ht="22.5" customHeight="1" x14ac:dyDescent="0.35">
      <c r="A18" s="7" t="s">
        <v>13</v>
      </c>
      <c r="B18" s="3">
        <v>979524310</v>
      </c>
      <c r="C18" s="4" t="s">
        <v>6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22.5" customHeight="1" x14ac:dyDescent="0.35">
      <c r="A19" s="7" t="s">
        <v>13</v>
      </c>
      <c r="B19" s="3">
        <v>979525887</v>
      </c>
      <c r="C19" s="4" t="s">
        <v>6</v>
      </c>
      <c r="D19" s="5" t="s">
        <v>23</v>
      </c>
      <c r="E19" s="5" t="s">
        <v>23</v>
      </c>
      <c r="F19" s="5"/>
      <c r="G19" s="5"/>
      <c r="H19" s="5"/>
      <c r="I19" s="5"/>
      <c r="J19" s="5"/>
      <c r="K19" s="5"/>
      <c r="L19" s="5" t="s">
        <v>23</v>
      </c>
      <c r="M19" s="5" t="s">
        <v>23</v>
      </c>
      <c r="N19" s="5"/>
      <c r="O19" s="5"/>
    </row>
    <row r="20" spans="1:15" ht="22.5" customHeight="1" x14ac:dyDescent="0.35">
      <c r="A20" s="7" t="s">
        <v>13</v>
      </c>
      <c r="B20" s="3">
        <v>979525324</v>
      </c>
      <c r="C20" s="4" t="s">
        <v>6</v>
      </c>
      <c r="D20" s="5"/>
      <c r="E20" s="5"/>
      <c r="F20" s="5" t="s">
        <v>23</v>
      </c>
      <c r="G20" s="5" t="s">
        <v>23</v>
      </c>
      <c r="H20" s="5"/>
      <c r="I20" s="5"/>
      <c r="J20" s="5"/>
      <c r="K20" s="5"/>
      <c r="L20" s="5"/>
      <c r="M20" s="5"/>
      <c r="N20" s="5" t="s">
        <v>23</v>
      </c>
      <c r="O20" s="5" t="s">
        <v>23</v>
      </c>
    </row>
    <row r="21" spans="1:15" ht="22.5" customHeight="1" x14ac:dyDescent="0.35">
      <c r="A21" s="7" t="s">
        <v>14</v>
      </c>
      <c r="B21" s="3">
        <v>979524505</v>
      </c>
      <c r="C21" s="4" t="s">
        <v>8</v>
      </c>
      <c r="D21" s="5"/>
      <c r="E21" s="5"/>
      <c r="F21" s="5"/>
      <c r="G21" s="5"/>
      <c r="H21" s="5"/>
      <c r="I21" s="5"/>
      <c r="J21" s="5"/>
      <c r="K21" s="5"/>
      <c r="L21" s="5" t="s">
        <v>23</v>
      </c>
      <c r="M21" s="5" t="s">
        <v>23</v>
      </c>
      <c r="N21" s="5" t="s">
        <v>23</v>
      </c>
      <c r="O21" s="5" t="s">
        <v>23</v>
      </c>
    </row>
    <row r="22" spans="1:15" ht="22.5" customHeight="1" x14ac:dyDescent="0.35">
      <c r="A22" s="7" t="s">
        <v>15</v>
      </c>
      <c r="B22" s="3">
        <v>979523776</v>
      </c>
      <c r="C22" s="4" t="s">
        <v>7</v>
      </c>
      <c r="D22" s="5" t="s">
        <v>23</v>
      </c>
      <c r="E22" s="5" t="s">
        <v>23</v>
      </c>
      <c r="F22" s="5" t="s">
        <v>23</v>
      </c>
      <c r="G22" s="5" t="s">
        <v>23</v>
      </c>
      <c r="H22" s="5"/>
      <c r="I22" s="5"/>
      <c r="J22" s="5"/>
      <c r="K22" s="5"/>
      <c r="L22" s="5" t="s">
        <v>23</v>
      </c>
      <c r="M22" s="5" t="s">
        <v>23</v>
      </c>
      <c r="N22" s="5" t="s">
        <v>23</v>
      </c>
      <c r="O22" s="5" t="s">
        <v>23</v>
      </c>
    </row>
    <row r="23" spans="1:15" ht="22.5" customHeight="1" x14ac:dyDescent="0.35">
      <c r="A23" s="18" t="s">
        <v>16</v>
      </c>
      <c r="B23" s="19">
        <v>979523807</v>
      </c>
      <c r="C23" s="20" t="s">
        <v>9</v>
      </c>
      <c r="D23" s="21" t="s">
        <v>23</v>
      </c>
      <c r="E23" s="21" t="s">
        <v>23</v>
      </c>
      <c r="F23" s="21" t="s">
        <v>23</v>
      </c>
      <c r="G23" s="21" t="s">
        <v>23</v>
      </c>
      <c r="H23" s="21"/>
      <c r="I23" s="21"/>
      <c r="J23" s="21"/>
      <c r="K23" s="21"/>
      <c r="L23" s="21" t="s">
        <v>23</v>
      </c>
      <c r="M23" s="21" t="s">
        <v>23</v>
      </c>
      <c r="N23" s="21" t="s">
        <v>23</v>
      </c>
      <c r="O23" s="21" t="s">
        <v>23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80" zoomScaleNormal="80" workbookViewId="0">
      <selection activeCell="L1" sqref="L1:M1048576"/>
    </sheetView>
  </sheetViews>
  <sheetFormatPr defaultRowHeight="14.5" x14ac:dyDescent="0.35"/>
  <cols>
    <col min="1" max="1" width="5.36328125" bestFit="1" customWidth="1"/>
    <col min="2" max="2" width="11.6328125" customWidth="1"/>
    <col min="3" max="3" width="40.6328125" customWidth="1"/>
    <col min="4" max="11" width="5.6328125" customWidth="1"/>
  </cols>
  <sheetData>
    <row r="1" spans="1:11" ht="162" customHeight="1" x14ac:dyDescent="0.35">
      <c r="A1" s="26" t="s">
        <v>0</v>
      </c>
      <c r="B1" s="27" t="s">
        <v>1</v>
      </c>
      <c r="C1" s="27" t="s">
        <v>3</v>
      </c>
      <c r="D1" s="11" t="s">
        <v>75</v>
      </c>
      <c r="E1" s="11" t="s">
        <v>79</v>
      </c>
      <c r="F1" s="11" t="s">
        <v>156</v>
      </c>
      <c r="G1" s="11" t="s">
        <v>157</v>
      </c>
      <c r="H1" s="11" t="s">
        <v>152</v>
      </c>
      <c r="I1" s="11" t="s">
        <v>153</v>
      </c>
      <c r="J1" s="11" t="s">
        <v>76</v>
      </c>
      <c r="K1" s="11" t="s">
        <v>80</v>
      </c>
    </row>
    <row r="2" spans="1:11" ht="22.5" customHeight="1" x14ac:dyDescent="0.35">
      <c r="A2" s="7" t="s">
        <v>2</v>
      </c>
      <c r="B2" s="3">
        <v>979525868</v>
      </c>
      <c r="C2" s="4" t="s">
        <v>18</v>
      </c>
      <c r="D2" s="5"/>
      <c r="E2" s="5"/>
      <c r="F2" s="5" t="s">
        <v>23</v>
      </c>
      <c r="G2" s="5"/>
      <c r="H2" s="5" t="s">
        <v>23</v>
      </c>
      <c r="I2" s="5"/>
      <c r="J2" s="5"/>
      <c r="K2" s="5"/>
    </row>
    <row r="3" spans="1:11" ht="22.5" customHeight="1" x14ac:dyDescent="0.35">
      <c r="A3" s="7" t="s">
        <v>2</v>
      </c>
      <c r="B3" s="3">
        <v>979525869</v>
      </c>
      <c r="C3" s="4" t="s">
        <v>18</v>
      </c>
      <c r="D3" s="5"/>
      <c r="E3" s="5"/>
      <c r="F3" s="5"/>
      <c r="G3" s="5" t="s">
        <v>23</v>
      </c>
      <c r="H3" s="5"/>
      <c r="I3" s="5" t="s">
        <v>23</v>
      </c>
      <c r="J3" s="5"/>
      <c r="K3" s="5"/>
    </row>
    <row r="4" spans="1:11" ht="22.5" customHeight="1" x14ac:dyDescent="0.35">
      <c r="A4" s="7" t="s">
        <v>2</v>
      </c>
      <c r="B4" s="3">
        <v>979525316</v>
      </c>
      <c r="C4" s="4" t="s">
        <v>18</v>
      </c>
      <c r="D4" s="5" t="s">
        <v>23</v>
      </c>
      <c r="E4" s="5"/>
      <c r="F4" s="5"/>
      <c r="G4" s="5"/>
      <c r="H4" s="5"/>
      <c r="I4" s="5"/>
      <c r="J4" s="5" t="s">
        <v>23</v>
      </c>
      <c r="K4" s="5"/>
    </row>
    <row r="5" spans="1:11" ht="22.5" customHeight="1" x14ac:dyDescent="0.35">
      <c r="A5" s="7" t="s">
        <v>2</v>
      </c>
      <c r="B5" s="3">
        <v>979523318</v>
      </c>
      <c r="C5" s="4" t="s">
        <v>18</v>
      </c>
      <c r="D5" s="5"/>
      <c r="E5" s="5" t="s">
        <v>23</v>
      </c>
      <c r="F5" s="5"/>
      <c r="G5" s="5"/>
      <c r="H5" s="5"/>
      <c r="I5" s="5"/>
      <c r="J5" s="5"/>
      <c r="K5" s="5" t="s">
        <v>23</v>
      </c>
    </row>
    <row r="6" spans="1:11" ht="22.5" customHeight="1" x14ac:dyDescent="0.35">
      <c r="A6" s="7" t="s">
        <v>10</v>
      </c>
      <c r="B6" s="3">
        <v>979525853</v>
      </c>
      <c r="C6" s="4" t="s">
        <v>4</v>
      </c>
      <c r="D6" s="5"/>
      <c r="E6" s="5"/>
      <c r="F6" s="5" t="s">
        <v>23</v>
      </c>
      <c r="G6" s="5" t="s">
        <v>23</v>
      </c>
      <c r="H6" s="5" t="s">
        <v>23</v>
      </c>
      <c r="I6" s="5" t="s">
        <v>23</v>
      </c>
      <c r="J6" s="5"/>
      <c r="K6" s="5"/>
    </row>
    <row r="7" spans="1:11" ht="22.5" customHeight="1" x14ac:dyDescent="0.35">
      <c r="A7" s="7" t="s">
        <v>10</v>
      </c>
      <c r="B7" s="3">
        <v>979525321</v>
      </c>
      <c r="C7" s="4" t="s">
        <v>4</v>
      </c>
      <c r="D7" s="5" t="s">
        <v>23</v>
      </c>
      <c r="E7" s="5" t="s">
        <v>23</v>
      </c>
      <c r="F7" s="5"/>
      <c r="G7" s="5"/>
      <c r="H7" s="5"/>
      <c r="I7" s="5"/>
      <c r="J7" s="5" t="s">
        <v>23</v>
      </c>
      <c r="K7" s="5" t="s">
        <v>23</v>
      </c>
    </row>
    <row r="8" spans="1:11" ht="22.5" customHeight="1" x14ac:dyDescent="0.35">
      <c r="A8" s="7" t="s">
        <v>11</v>
      </c>
      <c r="B8" s="3">
        <v>979525854</v>
      </c>
      <c r="C8" s="4" t="s">
        <v>34</v>
      </c>
      <c r="D8" s="5"/>
      <c r="E8" s="5"/>
      <c r="F8" s="5" t="s">
        <v>23</v>
      </c>
      <c r="G8" s="5" t="s">
        <v>23</v>
      </c>
      <c r="H8" s="5" t="s">
        <v>23</v>
      </c>
      <c r="I8" s="5" t="s">
        <v>23</v>
      </c>
      <c r="J8" s="5"/>
      <c r="K8" s="5"/>
    </row>
    <row r="9" spans="1:11" ht="22.5" customHeight="1" x14ac:dyDescent="0.35">
      <c r="A9" s="7" t="s">
        <v>11</v>
      </c>
      <c r="B9" s="3">
        <v>979525313</v>
      </c>
      <c r="C9" s="4" t="s">
        <v>34</v>
      </c>
      <c r="D9" s="5" t="s">
        <v>23</v>
      </c>
      <c r="E9" s="5" t="s">
        <v>23</v>
      </c>
      <c r="F9" s="5"/>
      <c r="G9" s="5"/>
      <c r="H9" s="5"/>
      <c r="I9" s="5"/>
      <c r="J9" s="5" t="s">
        <v>23</v>
      </c>
      <c r="K9" s="5" t="s">
        <v>23</v>
      </c>
    </row>
    <row r="10" spans="1:11" ht="22.5" customHeight="1" x14ac:dyDescent="0.35">
      <c r="A10" s="7" t="s">
        <v>12</v>
      </c>
      <c r="B10" s="3">
        <v>979524855</v>
      </c>
      <c r="C10" s="4" t="s">
        <v>5</v>
      </c>
      <c r="D10" s="5"/>
      <c r="E10" s="5"/>
      <c r="F10" s="5" t="s">
        <v>23</v>
      </c>
      <c r="G10" s="5" t="s">
        <v>23</v>
      </c>
      <c r="H10" s="5" t="s">
        <v>23</v>
      </c>
      <c r="I10" s="5" t="s">
        <v>23</v>
      </c>
      <c r="J10" s="5"/>
      <c r="K10" s="5"/>
    </row>
    <row r="11" spans="1:11" ht="22.5" customHeight="1" x14ac:dyDescent="0.35">
      <c r="A11" s="7" t="s">
        <v>12</v>
      </c>
      <c r="B11" s="3">
        <v>979524813</v>
      </c>
      <c r="C11" s="4" t="s">
        <v>5</v>
      </c>
      <c r="D11" s="5" t="s">
        <v>23</v>
      </c>
      <c r="E11" s="5" t="s">
        <v>23</v>
      </c>
      <c r="F11" s="5"/>
      <c r="G11" s="5"/>
      <c r="H11" s="5"/>
      <c r="I11" s="5"/>
      <c r="J11" s="5" t="s">
        <v>23</v>
      </c>
      <c r="K11" s="5" t="s">
        <v>23</v>
      </c>
    </row>
    <row r="12" spans="1:11" ht="22.5" customHeight="1" x14ac:dyDescent="0.35">
      <c r="A12" s="7" t="s">
        <v>13</v>
      </c>
      <c r="B12" s="3">
        <v>979525860</v>
      </c>
      <c r="C12" s="4" t="s">
        <v>6</v>
      </c>
      <c r="D12" s="5"/>
      <c r="E12" s="5"/>
      <c r="F12" s="5" t="s">
        <v>23</v>
      </c>
      <c r="G12" s="5" t="s">
        <v>23</v>
      </c>
      <c r="H12" s="5"/>
      <c r="I12" s="5"/>
      <c r="J12" s="5"/>
      <c r="K12" s="5"/>
    </row>
    <row r="13" spans="1:11" ht="22.5" customHeight="1" x14ac:dyDescent="0.35">
      <c r="A13" s="7" t="s">
        <v>13</v>
      </c>
      <c r="B13" s="3">
        <v>979526477</v>
      </c>
      <c r="C13" s="4" t="s">
        <v>6</v>
      </c>
      <c r="D13" s="5"/>
      <c r="E13" s="5"/>
      <c r="F13" s="5"/>
      <c r="G13" s="5"/>
      <c r="H13" s="5" t="s">
        <v>23</v>
      </c>
      <c r="I13" s="5" t="s">
        <v>23</v>
      </c>
      <c r="J13" s="5"/>
      <c r="K13" s="5"/>
    </row>
    <row r="14" spans="1:11" ht="22.5" customHeight="1" x14ac:dyDescent="0.35">
      <c r="A14" s="7" t="s">
        <v>13</v>
      </c>
      <c r="B14" s="3">
        <v>979525329</v>
      </c>
      <c r="C14" s="4" t="s">
        <v>6</v>
      </c>
      <c r="D14" s="5" t="s">
        <v>23</v>
      </c>
      <c r="E14" s="5" t="s">
        <v>23</v>
      </c>
      <c r="F14" s="5"/>
      <c r="G14" s="5"/>
      <c r="H14" s="5"/>
      <c r="I14" s="5"/>
      <c r="J14" s="5" t="s">
        <v>23</v>
      </c>
      <c r="K14" s="5" t="s">
        <v>23</v>
      </c>
    </row>
    <row r="15" spans="1:11" ht="22.5" customHeight="1" x14ac:dyDescent="0.35">
      <c r="A15" s="7" t="s">
        <v>14</v>
      </c>
      <c r="B15" s="3">
        <v>979523376</v>
      </c>
      <c r="C15" s="4" t="s">
        <v>8</v>
      </c>
      <c r="D15" s="5"/>
      <c r="E15" s="5"/>
      <c r="F15" s="5"/>
      <c r="G15" s="5"/>
      <c r="H15" s="5"/>
      <c r="I15" s="5"/>
      <c r="J15" s="5" t="s">
        <v>23</v>
      </c>
      <c r="K15" s="5" t="s">
        <v>23</v>
      </c>
    </row>
    <row r="16" spans="1:11" ht="22.5" customHeight="1" x14ac:dyDescent="0.35">
      <c r="A16" s="7" t="s">
        <v>15</v>
      </c>
      <c r="B16" s="3">
        <v>979523776</v>
      </c>
      <c r="C16" s="4" t="s">
        <v>7</v>
      </c>
      <c r="D16" s="5" t="s">
        <v>23</v>
      </c>
      <c r="E16" s="5" t="s">
        <v>23</v>
      </c>
      <c r="F16" s="5"/>
      <c r="G16" s="5"/>
      <c r="H16" s="5"/>
      <c r="I16" s="5"/>
      <c r="J16" s="5" t="s">
        <v>23</v>
      </c>
      <c r="K16" s="5" t="s">
        <v>23</v>
      </c>
    </row>
    <row r="17" spans="1:11" ht="22.5" customHeight="1" x14ac:dyDescent="0.35">
      <c r="A17" s="18" t="s">
        <v>16</v>
      </c>
      <c r="B17" s="19">
        <v>979523807</v>
      </c>
      <c r="C17" s="20" t="s">
        <v>9</v>
      </c>
      <c r="D17" s="21" t="s">
        <v>23</v>
      </c>
      <c r="E17" s="21" t="s">
        <v>23</v>
      </c>
      <c r="F17" s="21"/>
      <c r="G17" s="21"/>
      <c r="H17" s="21"/>
      <c r="I17" s="21"/>
      <c r="J17" s="21" t="s">
        <v>23</v>
      </c>
      <c r="K17" s="21" t="s">
        <v>23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0" zoomScaleNormal="80" workbookViewId="0">
      <selection activeCell="N1" sqref="N1:N1048576"/>
    </sheetView>
  </sheetViews>
  <sheetFormatPr defaultRowHeight="14.5" x14ac:dyDescent="0.35"/>
  <cols>
    <col min="1" max="1" width="5.36328125" bestFit="1" customWidth="1"/>
    <col min="2" max="2" width="11.6328125" customWidth="1"/>
    <col min="3" max="3" width="40.6328125" customWidth="1"/>
    <col min="4" max="13" width="5.6328125" customWidth="1"/>
  </cols>
  <sheetData>
    <row r="1" spans="1:13" ht="162" customHeight="1" x14ac:dyDescent="0.35">
      <c r="A1" s="26" t="s">
        <v>0</v>
      </c>
      <c r="B1" s="27" t="s">
        <v>1</v>
      </c>
      <c r="C1" s="27" t="s">
        <v>3</v>
      </c>
      <c r="D1" s="11" t="s">
        <v>158</v>
      </c>
      <c r="E1" s="11" t="s">
        <v>159</v>
      </c>
      <c r="F1" s="11" t="s">
        <v>150</v>
      </c>
      <c r="G1" s="11" t="s">
        <v>151</v>
      </c>
      <c r="H1" s="11" t="s">
        <v>154</v>
      </c>
      <c r="I1" s="11" t="s">
        <v>155</v>
      </c>
      <c r="J1" s="11" t="s">
        <v>77</v>
      </c>
      <c r="K1" s="11" t="s">
        <v>78</v>
      </c>
      <c r="L1" s="11" t="s">
        <v>81</v>
      </c>
      <c r="M1" s="11" t="s">
        <v>82</v>
      </c>
    </row>
    <row r="2" spans="1:13" ht="22.5" customHeight="1" x14ac:dyDescent="0.35">
      <c r="A2" s="7" t="s">
        <v>2</v>
      </c>
      <c r="B2" s="3">
        <v>979525870</v>
      </c>
      <c r="C2" s="4" t="s">
        <v>17</v>
      </c>
      <c r="D2" s="5" t="s">
        <v>23</v>
      </c>
      <c r="E2" s="5"/>
      <c r="F2" s="5" t="s">
        <v>23</v>
      </c>
      <c r="G2" s="5"/>
      <c r="H2" s="5" t="s">
        <v>23</v>
      </c>
      <c r="I2" s="5"/>
      <c r="J2" s="5"/>
      <c r="K2" s="5"/>
      <c r="L2" s="5"/>
      <c r="M2" s="5"/>
    </row>
    <row r="3" spans="1:13" ht="22.5" customHeight="1" x14ac:dyDescent="0.35">
      <c r="A3" s="7" t="s">
        <v>2</v>
      </c>
      <c r="B3" s="3">
        <v>979525871</v>
      </c>
      <c r="C3" s="4" t="s">
        <v>17</v>
      </c>
      <c r="D3" s="5"/>
      <c r="E3" s="5" t="s">
        <v>23</v>
      </c>
      <c r="F3" s="5"/>
      <c r="G3" s="5" t="s">
        <v>23</v>
      </c>
      <c r="H3" s="5"/>
      <c r="I3" s="5" t="s">
        <v>23</v>
      </c>
      <c r="J3" s="5"/>
      <c r="K3" s="5"/>
      <c r="L3" s="5"/>
      <c r="M3" s="5"/>
    </row>
    <row r="4" spans="1:13" ht="22.5" customHeight="1" x14ac:dyDescent="0.35">
      <c r="A4" s="7" t="s">
        <v>2</v>
      </c>
      <c r="B4" s="3">
        <v>979525317</v>
      </c>
      <c r="C4" s="4" t="s">
        <v>17</v>
      </c>
      <c r="D4" s="5"/>
      <c r="E4" s="5"/>
      <c r="F4" s="5"/>
      <c r="G4" s="5"/>
      <c r="H4" s="5"/>
      <c r="I4" s="5"/>
      <c r="J4" s="5" t="s">
        <v>23</v>
      </c>
      <c r="K4" s="5" t="s">
        <v>23</v>
      </c>
      <c r="L4" s="5"/>
      <c r="M4" s="5"/>
    </row>
    <row r="5" spans="1:13" ht="22.5" customHeight="1" x14ac:dyDescent="0.35">
      <c r="A5" s="7" t="s">
        <v>2</v>
      </c>
      <c r="B5" s="3">
        <v>979525319</v>
      </c>
      <c r="C5" s="4" t="s">
        <v>17</v>
      </c>
      <c r="D5" s="5"/>
      <c r="E5" s="5"/>
      <c r="F5" s="5"/>
      <c r="G5" s="5"/>
      <c r="H5" s="5"/>
      <c r="I5" s="5"/>
      <c r="J5" s="5"/>
      <c r="K5" s="5"/>
      <c r="L5" s="5" t="s">
        <v>23</v>
      </c>
      <c r="M5" s="5" t="s">
        <v>23</v>
      </c>
    </row>
    <row r="6" spans="1:13" ht="22.5" customHeight="1" x14ac:dyDescent="0.35">
      <c r="A6" s="7" t="s">
        <v>10</v>
      </c>
      <c r="B6" s="3">
        <v>979525853</v>
      </c>
      <c r="C6" s="4" t="s">
        <v>4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/>
      <c r="K6" s="5"/>
      <c r="L6" s="5"/>
      <c r="M6" s="5"/>
    </row>
    <row r="7" spans="1:13" ht="22.5" customHeight="1" x14ac:dyDescent="0.35">
      <c r="A7" s="7" t="s">
        <v>10</v>
      </c>
      <c r="B7" s="3">
        <v>979525321</v>
      </c>
      <c r="C7" s="4" t="s">
        <v>4</v>
      </c>
      <c r="D7" s="5"/>
      <c r="E7" s="5"/>
      <c r="F7" s="5"/>
      <c r="G7" s="5"/>
      <c r="H7" s="5"/>
      <c r="I7" s="5"/>
      <c r="J7" s="5" t="s">
        <v>23</v>
      </c>
      <c r="K7" s="5" t="s">
        <v>23</v>
      </c>
      <c r="L7" s="5" t="s">
        <v>23</v>
      </c>
      <c r="M7" s="5" t="s">
        <v>23</v>
      </c>
    </row>
    <row r="8" spans="1:13" ht="22.5" customHeight="1" x14ac:dyDescent="0.35">
      <c r="A8" s="7" t="s">
        <v>11</v>
      </c>
      <c r="B8" s="3">
        <v>979525854</v>
      </c>
      <c r="C8" s="4" t="s">
        <v>34</v>
      </c>
      <c r="D8" s="5" t="s">
        <v>23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/>
      <c r="K8" s="5"/>
      <c r="L8" s="5"/>
      <c r="M8" s="5"/>
    </row>
    <row r="9" spans="1:13" ht="22.5" customHeight="1" x14ac:dyDescent="0.35">
      <c r="A9" s="7" t="s">
        <v>11</v>
      </c>
      <c r="B9" s="3">
        <v>979525313</v>
      </c>
      <c r="C9" s="4" t="s">
        <v>34</v>
      </c>
      <c r="D9" s="5"/>
      <c r="E9" s="5"/>
      <c r="F9" s="5"/>
      <c r="G9" s="5"/>
      <c r="H9" s="5"/>
      <c r="I9" s="5"/>
      <c r="J9" s="5" t="s">
        <v>23</v>
      </c>
      <c r="K9" s="5" t="s">
        <v>23</v>
      </c>
      <c r="L9" s="5" t="s">
        <v>23</v>
      </c>
      <c r="M9" s="5" t="s">
        <v>23</v>
      </c>
    </row>
    <row r="10" spans="1:13" ht="22.5" customHeight="1" x14ac:dyDescent="0.35">
      <c r="A10" s="7" t="s">
        <v>12</v>
      </c>
      <c r="B10" s="3">
        <v>979524855</v>
      </c>
      <c r="C10" s="4" t="s">
        <v>5</v>
      </c>
      <c r="D10" s="5" t="s">
        <v>23</v>
      </c>
      <c r="E10" s="5" t="s">
        <v>23</v>
      </c>
      <c r="F10" s="5" t="s">
        <v>23</v>
      </c>
      <c r="G10" s="5" t="s">
        <v>23</v>
      </c>
      <c r="H10" s="5" t="s">
        <v>23</v>
      </c>
      <c r="I10" s="5" t="s">
        <v>23</v>
      </c>
      <c r="J10" s="5"/>
      <c r="K10" s="5"/>
      <c r="L10" s="5"/>
      <c r="M10" s="5"/>
    </row>
    <row r="11" spans="1:13" ht="22.5" customHeight="1" x14ac:dyDescent="0.35">
      <c r="A11" s="7" t="s">
        <v>12</v>
      </c>
      <c r="B11" s="3">
        <v>979524813</v>
      </c>
      <c r="C11" s="4" t="s">
        <v>5</v>
      </c>
      <c r="D11" s="5"/>
      <c r="E11" s="5"/>
      <c r="F11" s="5"/>
      <c r="G11" s="5"/>
      <c r="H11" s="5"/>
      <c r="I11" s="5"/>
      <c r="J11" s="5" t="s">
        <v>23</v>
      </c>
      <c r="K11" s="5" t="s">
        <v>23</v>
      </c>
      <c r="L11" s="5" t="s">
        <v>23</v>
      </c>
      <c r="M11" s="5" t="s">
        <v>23</v>
      </c>
    </row>
    <row r="12" spans="1:13" ht="22.5" customHeight="1" x14ac:dyDescent="0.35">
      <c r="A12" s="7" t="s">
        <v>13</v>
      </c>
      <c r="B12" s="3">
        <v>979525860</v>
      </c>
      <c r="C12" s="4" t="s">
        <v>6</v>
      </c>
      <c r="D12" s="5" t="s">
        <v>23</v>
      </c>
      <c r="E12" s="5" t="s">
        <v>23</v>
      </c>
      <c r="F12" s="5"/>
      <c r="G12" s="5"/>
      <c r="H12" s="5"/>
      <c r="I12" s="5"/>
      <c r="J12" s="5"/>
      <c r="K12" s="5"/>
      <c r="L12" s="5"/>
      <c r="M12" s="5"/>
    </row>
    <row r="13" spans="1:13" ht="22.5" customHeight="1" x14ac:dyDescent="0.35">
      <c r="A13" s="7" t="s">
        <v>13</v>
      </c>
      <c r="B13" s="3">
        <v>979525859</v>
      </c>
      <c r="C13" s="4" t="s">
        <v>6</v>
      </c>
      <c r="D13" s="5"/>
      <c r="E13" s="5"/>
      <c r="F13" s="5" t="s">
        <v>23</v>
      </c>
      <c r="G13" s="5" t="s">
        <v>23</v>
      </c>
      <c r="H13" s="5"/>
      <c r="I13" s="5"/>
      <c r="J13" s="5"/>
      <c r="K13" s="5"/>
      <c r="L13" s="5"/>
      <c r="M13" s="5"/>
    </row>
    <row r="14" spans="1:13" ht="22.5" customHeight="1" x14ac:dyDescent="0.35">
      <c r="A14" s="7" t="s">
        <v>13</v>
      </c>
      <c r="B14" s="3">
        <v>979526477</v>
      </c>
      <c r="C14" s="4" t="s">
        <v>6</v>
      </c>
      <c r="D14" s="5"/>
      <c r="E14" s="5"/>
      <c r="F14" s="5"/>
      <c r="G14" s="5"/>
      <c r="H14" s="5" t="s">
        <v>23</v>
      </c>
      <c r="I14" s="5" t="s">
        <v>23</v>
      </c>
      <c r="J14" s="5"/>
      <c r="K14" s="5"/>
      <c r="L14" s="5"/>
      <c r="M14" s="5"/>
    </row>
    <row r="15" spans="1:13" ht="22.5" customHeight="1" x14ac:dyDescent="0.35">
      <c r="A15" s="7" t="s">
        <v>13</v>
      </c>
      <c r="B15" s="3">
        <v>979525329</v>
      </c>
      <c r="C15" s="4" t="s">
        <v>6</v>
      </c>
      <c r="D15" s="5"/>
      <c r="E15" s="5"/>
      <c r="F15" s="5"/>
      <c r="G15" s="5"/>
      <c r="H15" s="5"/>
      <c r="I15" s="5"/>
      <c r="J15" s="5" t="s">
        <v>23</v>
      </c>
      <c r="K15" s="5" t="s">
        <v>23</v>
      </c>
      <c r="L15" s="5" t="s">
        <v>23</v>
      </c>
      <c r="M15" s="5" t="s">
        <v>23</v>
      </c>
    </row>
    <row r="16" spans="1:13" ht="22.5" customHeight="1" x14ac:dyDescent="0.35">
      <c r="A16" s="7" t="s">
        <v>14</v>
      </c>
      <c r="B16" s="3">
        <v>979524505</v>
      </c>
      <c r="C16" s="4" t="s">
        <v>8</v>
      </c>
      <c r="D16" s="5"/>
      <c r="E16" s="5"/>
      <c r="F16" s="5"/>
      <c r="G16" s="5"/>
      <c r="H16" s="5"/>
      <c r="I16" s="5"/>
      <c r="J16" s="5"/>
      <c r="K16" s="5" t="s">
        <v>23</v>
      </c>
      <c r="L16" s="5"/>
      <c r="M16" s="5" t="s">
        <v>23</v>
      </c>
    </row>
    <row r="17" spans="1:13" ht="22.5" customHeight="1" x14ac:dyDescent="0.35">
      <c r="A17" s="7" t="s">
        <v>15</v>
      </c>
      <c r="B17" s="3">
        <v>979523776</v>
      </c>
      <c r="C17" s="4" t="s">
        <v>7</v>
      </c>
      <c r="D17" s="5"/>
      <c r="E17" s="5"/>
      <c r="F17" s="5"/>
      <c r="G17" s="5"/>
      <c r="H17" s="5"/>
      <c r="I17" s="5"/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22.5" customHeight="1" x14ac:dyDescent="0.35">
      <c r="A18" s="18" t="s">
        <v>16</v>
      </c>
      <c r="B18" s="19">
        <v>979523807</v>
      </c>
      <c r="C18" s="20" t="s">
        <v>9</v>
      </c>
      <c r="D18" s="21"/>
      <c r="E18" s="21"/>
      <c r="F18" s="21"/>
      <c r="G18" s="21"/>
      <c r="H18" s="21"/>
      <c r="I18" s="21"/>
      <c r="J18" s="21" t="s">
        <v>23</v>
      </c>
      <c r="K18" s="21" t="s">
        <v>23</v>
      </c>
      <c r="L18" s="21" t="s">
        <v>23</v>
      </c>
      <c r="M18" s="21" t="s">
        <v>23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="80" zoomScaleNormal="80" workbookViewId="0">
      <selection activeCell="AA7" sqref="AA7"/>
    </sheetView>
  </sheetViews>
  <sheetFormatPr defaultRowHeight="14.5" x14ac:dyDescent="0.35"/>
  <cols>
    <col min="1" max="1" width="5.6328125" bestFit="1" customWidth="1"/>
    <col min="2" max="2" width="12.6328125" customWidth="1"/>
    <col min="3" max="3" width="40.6328125" customWidth="1"/>
    <col min="4" max="25" width="5.6328125" customWidth="1"/>
    <col min="26" max="26" width="27.6328125" customWidth="1"/>
    <col min="27" max="27" width="10.08984375" bestFit="1" customWidth="1"/>
  </cols>
  <sheetData>
    <row r="1" spans="1:27" ht="162" customHeight="1" x14ac:dyDescent="0.35">
      <c r="A1" s="9" t="s">
        <v>0</v>
      </c>
      <c r="B1" s="10" t="s">
        <v>1</v>
      </c>
      <c r="C1" s="10" t="s">
        <v>3</v>
      </c>
      <c r="D1" s="11" t="s">
        <v>19</v>
      </c>
      <c r="E1" s="11" t="s">
        <v>20</v>
      </c>
      <c r="F1" s="11" t="s">
        <v>35</v>
      </c>
      <c r="G1" s="11" t="s">
        <v>37</v>
      </c>
      <c r="H1" s="11" t="s">
        <v>45</v>
      </c>
      <c r="I1" s="11" t="s">
        <v>49</v>
      </c>
      <c r="J1" s="11" t="s">
        <v>55</v>
      </c>
      <c r="K1" s="11" t="s">
        <v>59</v>
      </c>
      <c r="L1" s="11" t="s">
        <v>65</v>
      </c>
      <c r="M1" s="11" t="s">
        <v>69</v>
      </c>
      <c r="N1" s="11" t="s">
        <v>24</v>
      </c>
      <c r="O1" s="11" t="s">
        <v>28</v>
      </c>
      <c r="P1" s="11" t="s">
        <v>36</v>
      </c>
      <c r="Q1" s="11" t="s">
        <v>40</v>
      </c>
      <c r="R1" s="11" t="s">
        <v>46</v>
      </c>
      <c r="S1" s="11" t="s">
        <v>50</v>
      </c>
      <c r="T1" s="11" t="s">
        <v>56</v>
      </c>
      <c r="U1" s="11" t="s">
        <v>60</v>
      </c>
      <c r="V1" s="11" t="s">
        <v>66</v>
      </c>
      <c r="W1" s="11" t="s">
        <v>70</v>
      </c>
      <c r="X1" s="11" t="s">
        <v>25</v>
      </c>
      <c r="Y1" s="11" t="s">
        <v>29</v>
      </c>
      <c r="Z1" s="12" t="s">
        <v>139</v>
      </c>
      <c r="AA1" s="12" t="s">
        <v>161</v>
      </c>
    </row>
    <row r="2" spans="1:27" ht="22.5" customHeight="1" x14ac:dyDescent="0.35">
      <c r="A2" s="7" t="s">
        <v>2</v>
      </c>
      <c r="B2" s="3">
        <v>979525304</v>
      </c>
      <c r="C2" s="4" t="s">
        <v>18</v>
      </c>
      <c r="D2" s="5" t="s">
        <v>23</v>
      </c>
      <c r="E2" s="5" t="s">
        <v>23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">
        <v>137.14779445500002</v>
      </c>
      <c r="AA2" s="8">
        <f>Tabela1[[#This Row],[Cena]]*Tabela1[[#Headers],[0,5]]</f>
        <v>68.573897227500012</v>
      </c>
    </row>
    <row r="3" spans="1:27" ht="22.5" customHeight="1" x14ac:dyDescent="0.35">
      <c r="A3" s="7" t="s">
        <v>2</v>
      </c>
      <c r="B3" s="3">
        <v>979525002</v>
      </c>
      <c r="C3" s="4" t="s">
        <v>18</v>
      </c>
      <c r="D3" s="5"/>
      <c r="E3" s="5"/>
      <c r="F3" s="5"/>
      <c r="G3" s="5"/>
      <c r="H3" s="5" t="s">
        <v>23</v>
      </c>
      <c r="I3" s="5"/>
      <c r="J3" s="5" t="s">
        <v>23</v>
      </c>
      <c r="K3" s="5"/>
      <c r="L3" s="5" t="s">
        <v>23</v>
      </c>
      <c r="M3" s="5"/>
      <c r="N3" s="5" t="s">
        <v>23</v>
      </c>
      <c r="O3" s="5"/>
      <c r="P3" s="5"/>
      <c r="Q3" s="5"/>
      <c r="R3" s="5" t="s">
        <v>23</v>
      </c>
      <c r="S3" s="5"/>
      <c r="T3" s="5" t="s">
        <v>23</v>
      </c>
      <c r="U3" s="5"/>
      <c r="V3" s="5" t="s">
        <v>23</v>
      </c>
      <c r="W3" s="5"/>
      <c r="X3" s="5" t="s">
        <v>23</v>
      </c>
      <c r="Y3" s="5"/>
      <c r="Z3" s="8">
        <v>150.45520421400002</v>
      </c>
      <c r="AA3" s="8">
        <f>Tabela1[[#This Row],[Cena]]*Tabela1[[#Headers],[0,5]]</f>
        <v>75.22760210700001</v>
      </c>
    </row>
    <row r="4" spans="1:27" ht="22.5" customHeight="1" x14ac:dyDescent="0.35">
      <c r="A4" s="7" t="s">
        <v>2</v>
      </c>
      <c r="B4" s="3">
        <v>979524827</v>
      </c>
      <c r="C4" s="4" t="s">
        <v>18</v>
      </c>
      <c r="D4" s="5"/>
      <c r="E4" s="5"/>
      <c r="F4" s="5"/>
      <c r="G4" s="5"/>
      <c r="H4" s="5"/>
      <c r="I4" s="5" t="s">
        <v>23</v>
      </c>
      <c r="J4" s="5"/>
      <c r="K4" s="5" t="s">
        <v>23</v>
      </c>
      <c r="L4" s="5"/>
      <c r="M4" s="5" t="s">
        <v>23</v>
      </c>
      <c r="N4" s="5"/>
      <c r="O4" s="5" t="s">
        <v>23</v>
      </c>
      <c r="P4" s="5"/>
      <c r="Q4" s="5"/>
      <c r="R4" s="5"/>
      <c r="S4" s="5" t="s">
        <v>23</v>
      </c>
      <c r="T4" s="5"/>
      <c r="U4" s="5" t="s">
        <v>23</v>
      </c>
      <c r="V4" s="5"/>
      <c r="W4" s="5" t="s">
        <v>23</v>
      </c>
      <c r="X4" s="5"/>
      <c r="Y4" s="5" t="s">
        <v>23</v>
      </c>
      <c r="Z4" s="8">
        <v>132.9383076945</v>
      </c>
      <c r="AA4" s="8">
        <f>Tabela1[[#This Row],[Cena]]*Tabela1[[#Headers],[0,5]]</f>
        <v>66.469153847249999</v>
      </c>
    </row>
    <row r="5" spans="1:27" ht="22.5" customHeight="1" x14ac:dyDescent="0.35">
      <c r="A5" s="7" t="s">
        <v>2</v>
      </c>
      <c r="B5" s="3">
        <v>979525048</v>
      </c>
      <c r="C5" s="4" t="s">
        <v>18</v>
      </c>
      <c r="D5" s="5"/>
      <c r="E5" s="5"/>
      <c r="F5" s="5" t="s">
        <v>23</v>
      </c>
      <c r="G5" s="5"/>
      <c r="H5" s="5"/>
      <c r="I5" s="5"/>
      <c r="J5" s="5"/>
      <c r="K5" s="5"/>
      <c r="L5" s="5"/>
      <c r="M5" s="5"/>
      <c r="N5" s="5"/>
      <c r="O5" s="5"/>
      <c r="P5" s="5" t="s">
        <v>23</v>
      </c>
      <c r="Q5" s="5"/>
      <c r="R5" s="5"/>
      <c r="S5" s="5"/>
      <c r="T5" s="5"/>
      <c r="U5" s="5"/>
      <c r="V5" s="5"/>
      <c r="W5" s="5"/>
      <c r="X5" s="5"/>
      <c r="Y5" s="5"/>
      <c r="Z5" s="8">
        <v>350.47372028550006</v>
      </c>
      <c r="AA5" s="8">
        <f>Tabela1[[#This Row],[Cena]]*Tabela1[[#Headers],[0,5]]</f>
        <v>175.23686014275003</v>
      </c>
    </row>
    <row r="6" spans="1:27" ht="22.5" customHeight="1" x14ac:dyDescent="0.35">
      <c r="A6" s="7" t="s">
        <v>2</v>
      </c>
      <c r="B6" s="3">
        <v>979525047</v>
      </c>
      <c r="C6" s="4" t="s">
        <v>18</v>
      </c>
      <c r="D6" s="5"/>
      <c r="E6" s="5"/>
      <c r="F6" s="5"/>
      <c r="G6" s="5" t="s">
        <v>23</v>
      </c>
      <c r="H6" s="5"/>
      <c r="I6" s="5"/>
      <c r="J6" s="5"/>
      <c r="K6" s="5"/>
      <c r="L6" s="5"/>
      <c r="M6" s="5"/>
      <c r="N6" s="5"/>
      <c r="O6" s="5"/>
      <c r="P6" s="5"/>
      <c r="Q6" s="5" t="s">
        <v>23</v>
      </c>
      <c r="R6" s="5"/>
      <c r="S6" s="5"/>
      <c r="T6" s="5"/>
      <c r="U6" s="5"/>
      <c r="V6" s="5"/>
      <c r="W6" s="5"/>
      <c r="X6" s="5"/>
      <c r="Y6" s="5"/>
      <c r="Z6" s="8">
        <v>331.05576522900003</v>
      </c>
      <c r="AA6" s="8">
        <f>Tabela1[[#This Row],[Cena]]*Tabela1[[#Headers],[0,5]]</f>
        <v>165.52788261450002</v>
      </c>
    </row>
    <row r="7" spans="1:27" ht="22.5" customHeight="1" x14ac:dyDescent="0.35">
      <c r="A7" s="7" t="s">
        <v>10</v>
      </c>
      <c r="B7" s="3">
        <v>979523836</v>
      </c>
      <c r="C7" s="4" t="s">
        <v>4</v>
      </c>
      <c r="D7" s="5" t="s">
        <v>23</v>
      </c>
      <c r="E7" s="5" t="s">
        <v>23</v>
      </c>
      <c r="F7" s="5"/>
      <c r="G7" s="5"/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23</v>
      </c>
      <c r="N7" s="5"/>
      <c r="O7" s="5"/>
      <c r="P7" s="5"/>
      <c r="Q7" s="5"/>
      <c r="R7" s="5" t="s">
        <v>23</v>
      </c>
      <c r="S7" s="5" t="s">
        <v>23</v>
      </c>
      <c r="T7" s="5" t="s">
        <v>23</v>
      </c>
      <c r="U7" s="5" t="s">
        <v>23</v>
      </c>
      <c r="V7" s="5" t="s">
        <v>23</v>
      </c>
      <c r="W7" s="5" t="s">
        <v>23</v>
      </c>
      <c r="X7" s="5"/>
      <c r="Y7" s="5"/>
      <c r="Z7" s="8">
        <v>294.79986313050006</v>
      </c>
      <c r="AA7" s="8">
        <f>Tabela1[[#This Row],[Cena]]*Tabela1[[#Headers],[0,5]]</f>
        <v>147.39993156525003</v>
      </c>
    </row>
    <row r="8" spans="1:27" ht="22.5" customHeight="1" x14ac:dyDescent="0.35">
      <c r="A8" s="7" t="s">
        <v>10</v>
      </c>
      <c r="B8" s="3">
        <v>979525306</v>
      </c>
      <c r="C8" s="4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 t="s">
        <v>23</v>
      </c>
      <c r="O8" s="5" t="s">
        <v>23</v>
      </c>
      <c r="P8" s="5"/>
      <c r="Q8" s="5"/>
      <c r="R8" s="5"/>
      <c r="S8" s="5"/>
      <c r="T8" s="5"/>
      <c r="U8" s="5"/>
      <c r="V8" s="5"/>
      <c r="W8" s="5"/>
      <c r="X8" s="5" t="s">
        <v>23</v>
      </c>
      <c r="Y8" s="5" t="s">
        <v>23</v>
      </c>
      <c r="Z8" s="8">
        <v>267.09872444850004</v>
      </c>
      <c r="AA8" s="8">
        <f>Tabela1[[#This Row],[Cena]]*Tabela1[[#Headers],[0,5]]</f>
        <v>133.54936222425002</v>
      </c>
    </row>
    <row r="9" spans="1:27" ht="22.5" customHeight="1" x14ac:dyDescent="0.35">
      <c r="A9" s="7" t="s">
        <v>10</v>
      </c>
      <c r="B9" s="3">
        <v>979525262</v>
      </c>
      <c r="C9" s="4" t="s">
        <v>4</v>
      </c>
      <c r="D9" s="5"/>
      <c r="E9" s="5"/>
      <c r="F9" s="5" t="s">
        <v>23</v>
      </c>
      <c r="G9" s="5" t="s">
        <v>23</v>
      </c>
      <c r="H9" s="5"/>
      <c r="I9" s="5"/>
      <c r="J9" s="5"/>
      <c r="K9" s="5"/>
      <c r="L9" s="5"/>
      <c r="M9" s="5"/>
      <c r="N9" s="5"/>
      <c r="O9" s="5"/>
      <c r="P9" s="5" t="s">
        <v>23</v>
      </c>
      <c r="Q9" s="5" t="s">
        <v>23</v>
      </c>
      <c r="R9" s="5"/>
      <c r="S9" s="5"/>
      <c r="T9" s="5"/>
      <c r="U9" s="5"/>
      <c r="V9" s="5"/>
      <c r="W9" s="5"/>
      <c r="X9" s="5"/>
      <c r="Y9" s="5"/>
      <c r="Z9" s="8">
        <v>542.20905273150015</v>
      </c>
      <c r="AA9" s="8">
        <f>Tabela1[[#This Row],[Cena]]*Tabela1[[#Headers],[0,5]]</f>
        <v>271.10452636575008</v>
      </c>
    </row>
    <row r="10" spans="1:27" ht="22.5" customHeight="1" x14ac:dyDescent="0.35">
      <c r="A10" s="7" t="s">
        <v>11</v>
      </c>
      <c r="B10" s="3">
        <v>979523837</v>
      </c>
      <c r="C10" s="4" t="s">
        <v>34</v>
      </c>
      <c r="D10" s="5" t="s">
        <v>23</v>
      </c>
      <c r="E10" s="5" t="s">
        <v>23</v>
      </c>
      <c r="F10" s="5"/>
      <c r="G10" s="5"/>
      <c r="H10" s="5" t="s">
        <v>23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23</v>
      </c>
      <c r="N10" s="5"/>
      <c r="O10" s="5"/>
      <c r="P10" s="5"/>
      <c r="Q10" s="5"/>
      <c r="R10" s="5" t="s">
        <v>23</v>
      </c>
      <c r="S10" s="5" t="s">
        <v>23</v>
      </c>
      <c r="T10" s="5" t="s">
        <v>23</v>
      </c>
      <c r="U10" s="5" t="s">
        <v>23</v>
      </c>
      <c r="V10" s="5" t="s">
        <v>23</v>
      </c>
      <c r="W10" s="5" t="s">
        <v>23</v>
      </c>
      <c r="X10" s="5"/>
      <c r="Y10" s="5"/>
      <c r="Z10" s="8">
        <v>161.45418574950003</v>
      </c>
      <c r="AA10" s="8">
        <f>Tabela1[[#This Row],[Cena]]*Tabela1[[#Headers],[0,5]]</f>
        <v>80.727092874750014</v>
      </c>
    </row>
    <row r="11" spans="1:27" ht="22.5" customHeight="1" x14ac:dyDescent="0.35">
      <c r="A11" s="7" t="s">
        <v>11</v>
      </c>
      <c r="B11" s="3">
        <v>979525307</v>
      </c>
      <c r="C11" s="4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 t="s">
        <v>23</v>
      </c>
      <c r="O11" s="5" t="s">
        <v>23</v>
      </c>
      <c r="P11" s="5"/>
      <c r="Q11" s="5"/>
      <c r="R11" s="5"/>
      <c r="S11" s="5"/>
      <c r="T11" s="5"/>
      <c r="U11" s="5"/>
      <c r="V11" s="5"/>
      <c r="W11" s="5"/>
      <c r="X11" s="5" t="s">
        <v>23</v>
      </c>
      <c r="Y11" s="5" t="s">
        <v>23</v>
      </c>
      <c r="Z11" s="8">
        <v>137.01200455950001</v>
      </c>
      <c r="AA11" s="8">
        <f>Tabela1[[#This Row],[Cena]]*Tabela1[[#Headers],[0,5]]</f>
        <v>68.506002279750007</v>
      </c>
    </row>
    <row r="12" spans="1:27" ht="22.5" customHeight="1" x14ac:dyDescent="0.35">
      <c r="A12" s="7" t="s">
        <v>11</v>
      </c>
      <c r="B12" s="3">
        <v>979525308</v>
      </c>
      <c r="C12" s="4" t="s">
        <v>34</v>
      </c>
      <c r="D12" s="5"/>
      <c r="E12" s="5"/>
      <c r="F12" s="5" t="s">
        <v>23</v>
      </c>
      <c r="G12" s="5" t="s">
        <v>23</v>
      </c>
      <c r="H12" s="5"/>
      <c r="I12" s="5"/>
      <c r="J12" s="5"/>
      <c r="K12" s="5"/>
      <c r="L12" s="5"/>
      <c r="M12" s="5"/>
      <c r="N12" s="5"/>
      <c r="O12" s="5"/>
      <c r="P12" s="5" t="s">
        <v>23</v>
      </c>
      <c r="Q12" s="5" t="s">
        <v>23</v>
      </c>
      <c r="R12" s="5"/>
      <c r="S12" s="5"/>
      <c r="T12" s="5"/>
      <c r="U12" s="5"/>
      <c r="V12" s="5"/>
      <c r="W12" s="5"/>
      <c r="X12" s="5"/>
      <c r="Y12" s="5"/>
      <c r="Z12" s="8">
        <v>322.09363212600005</v>
      </c>
      <c r="AA12" s="8">
        <f>Tabela1[[#This Row],[Cena]]*Tabela1[[#Headers],[0,5]]</f>
        <v>161.04681606300002</v>
      </c>
    </row>
    <row r="13" spans="1:27" ht="22.5" customHeight="1" x14ac:dyDescent="0.35">
      <c r="A13" s="7" t="s">
        <v>12</v>
      </c>
      <c r="B13" s="3">
        <v>979524813</v>
      </c>
      <c r="C13" s="4" t="s">
        <v>5</v>
      </c>
      <c r="D13" s="5" t="s">
        <v>23</v>
      </c>
      <c r="E13" s="5" t="s">
        <v>23</v>
      </c>
      <c r="F13" s="5" t="s">
        <v>23</v>
      </c>
      <c r="G13" s="5" t="s">
        <v>23</v>
      </c>
      <c r="H13" s="5" t="s">
        <v>23</v>
      </c>
      <c r="I13" s="5" t="s">
        <v>23</v>
      </c>
      <c r="J13" s="5" t="s">
        <v>23</v>
      </c>
      <c r="K13" s="5" t="s">
        <v>23</v>
      </c>
      <c r="L13" s="5" t="s">
        <v>23</v>
      </c>
      <c r="M13" s="5" t="s">
        <v>23</v>
      </c>
      <c r="N13" s="5"/>
      <c r="O13" s="5"/>
      <c r="P13" s="5" t="s">
        <v>23</v>
      </c>
      <c r="Q13" s="5" t="s">
        <v>23</v>
      </c>
      <c r="R13" s="5" t="s">
        <v>23</v>
      </c>
      <c r="S13" s="5" t="s">
        <v>23</v>
      </c>
      <c r="T13" s="5" t="s">
        <v>23</v>
      </c>
      <c r="U13" s="5" t="s">
        <v>23</v>
      </c>
      <c r="V13" s="5" t="s">
        <v>23</v>
      </c>
      <c r="W13" s="5" t="s">
        <v>23</v>
      </c>
      <c r="X13" s="5"/>
      <c r="Y13" s="5"/>
      <c r="Z13" s="8">
        <v>32.589574920000004</v>
      </c>
      <c r="AA13" s="8">
        <f>Tabela1[[#This Row],[Cena]]*Tabela1[[#Headers],[0,5]]</f>
        <v>16.294787460000002</v>
      </c>
    </row>
    <row r="14" spans="1:27" ht="22.5" customHeight="1" x14ac:dyDescent="0.35">
      <c r="A14" s="7" t="s">
        <v>13</v>
      </c>
      <c r="B14" s="3">
        <v>979525310</v>
      </c>
      <c r="C14" s="4" t="s">
        <v>6</v>
      </c>
      <c r="D14" s="5" t="s">
        <v>23</v>
      </c>
      <c r="E14" s="5" t="s">
        <v>23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8">
        <v>541.25852346300007</v>
      </c>
      <c r="AA14" s="8">
        <f>Tabela1[[#This Row],[Cena]]*Tabela1[[#Headers],[0,5]]</f>
        <v>270.62926173150004</v>
      </c>
    </row>
    <row r="15" spans="1:27" ht="22.5" customHeight="1" x14ac:dyDescent="0.35">
      <c r="A15" s="7" t="s">
        <v>13</v>
      </c>
      <c r="B15" s="3">
        <v>979525311</v>
      </c>
      <c r="C15" s="4" t="s">
        <v>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23</v>
      </c>
      <c r="O15" s="5" t="s">
        <v>23</v>
      </c>
      <c r="P15" s="5"/>
      <c r="Q15" s="5"/>
      <c r="R15" s="5"/>
      <c r="S15" s="5"/>
      <c r="T15" s="5"/>
      <c r="U15" s="5"/>
      <c r="V15" s="5"/>
      <c r="W15" s="5"/>
      <c r="X15" s="5" t="s">
        <v>23</v>
      </c>
      <c r="Y15" s="5" t="s">
        <v>23</v>
      </c>
      <c r="Z15" s="8">
        <v>262.75344779250003</v>
      </c>
      <c r="AA15" s="8">
        <f>Tabela1[[#This Row],[Cena]]*Tabela1[[#Headers],[0,5]]</f>
        <v>131.37672389625001</v>
      </c>
    </row>
    <row r="16" spans="1:27" ht="22.5" customHeight="1" x14ac:dyDescent="0.35">
      <c r="A16" s="7" t="s">
        <v>13</v>
      </c>
      <c r="B16" s="3">
        <v>979525309</v>
      </c>
      <c r="C16" s="4" t="s">
        <v>6</v>
      </c>
      <c r="D16" s="5"/>
      <c r="E16" s="5"/>
      <c r="F16" s="5" t="s">
        <v>23</v>
      </c>
      <c r="G16" s="5" t="s">
        <v>23</v>
      </c>
      <c r="H16" s="5"/>
      <c r="I16" s="5"/>
      <c r="J16" s="5"/>
      <c r="K16" s="5"/>
      <c r="L16" s="5"/>
      <c r="M16" s="5"/>
      <c r="N16" s="5"/>
      <c r="O16" s="5"/>
      <c r="P16" s="5" t="s">
        <v>23</v>
      </c>
      <c r="Q16" s="5" t="s">
        <v>23</v>
      </c>
      <c r="R16" s="5"/>
      <c r="S16" s="5"/>
      <c r="T16" s="5"/>
      <c r="U16" s="5"/>
      <c r="V16" s="5"/>
      <c r="W16" s="5"/>
      <c r="X16" s="5"/>
      <c r="Y16" s="5"/>
      <c r="Z16" s="8">
        <v>591.22920500700013</v>
      </c>
      <c r="AA16" s="8">
        <f>Tabela1[[#This Row],[Cena]]*Tabela1[[#Headers],[0,5]]</f>
        <v>295.61460250350007</v>
      </c>
    </row>
    <row r="17" spans="1:27" ht="22.5" customHeight="1" x14ac:dyDescent="0.35">
      <c r="A17" s="7" t="s">
        <v>13</v>
      </c>
      <c r="B17" s="3">
        <v>979524698</v>
      </c>
      <c r="C17" s="4" t="s">
        <v>6</v>
      </c>
      <c r="D17" s="5"/>
      <c r="E17" s="5"/>
      <c r="F17" s="5"/>
      <c r="G17" s="5"/>
      <c r="H17" s="5" t="s">
        <v>23</v>
      </c>
      <c r="I17" s="5" t="s">
        <v>23</v>
      </c>
      <c r="J17" s="5"/>
      <c r="K17" s="5"/>
      <c r="L17" s="5"/>
      <c r="M17" s="5"/>
      <c r="N17" s="5"/>
      <c r="O17" s="5"/>
      <c r="P17" s="5"/>
      <c r="Q17" s="5"/>
      <c r="R17" s="5" t="s">
        <v>23</v>
      </c>
      <c r="S17" s="5" t="s">
        <v>23</v>
      </c>
      <c r="T17" s="5"/>
      <c r="U17" s="5"/>
      <c r="V17" s="5"/>
      <c r="W17" s="5"/>
      <c r="X17" s="5"/>
      <c r="Y17" s="5"/>
      <c r="Z17" s="8">
        <v>541.80168304500012</v>
      </c>
      <c r="AA17" s="8">
        <f>Tabela1[[#This Row],[Cena]]*Tabela1[[#Headers],[0,5]]</f>
        <v>270.90084152250006</v>
      </c>
    </row>
    <row r="18" spans="1:27" ht="22.5" customHeight="1" x14ac:dyDescent="0.35">
      <c r="A18" s="7" t="s">
        <v>13</v>
      </c>
      <c r="B18" s="3">
        <v>979524840</v>
      </c>
      <c r="C18" s="4" t="s">
        <v>6</v>
      </c>
      <c r="D18" s="5"/>
      <c r="E18" s="5"/>
      <c r="F18" s="5"/>
      <c r="G18" s="5"/>
      <c r="H18" s="5"/>
      <c r="I18" s="5"/>
      <c r="J18" s="5" t="s">
        <v>23</v>
      </c>
      <c r="K18" s="5" t="s">
        <v>23</v>
      </c>
      <c r="L18" s="5"/>
      <c r="M18" s="5"/>
      <c r="N18" s="5"/>
      <c r="O18" s="5"/>
      <c r="P18" s="5"/>
      <c r="Q18" s="5"/>
      <c r="R18" s="5"/>
      <c r="S18" s="5"/>
      <c r="T18" s="5" t="s">
        <v>23</v>
      </c>
      <c r="U18" s="5" t="s">
        <v>23</v>
      </c>
      <c r="V18" s="5"/>
      <c r="W18" s="5"/>
      <c r="X18" s="5"/>
      <c r="Y18" s="5"/>
      <c r="Z18" s="8">
        <v>541.80168304500012</v>
      </c>
      <c r="AA18" s="8">
        <f>Tabela1[[#This Row],[Cena]]*Tabela1[[#Headers],[0,5]]</f>
        <v>270.90084152250006</v>
      </c>
    </row>
    <row r="19" spans="1:27" ht="22.5" customHeight="1" x14ac:dyDescent="0.35">
      <c r="A19" s="7" t="s">
        <v>13</v>
      </c>
      <c r="B19" s="3">
        <v>979524839</v>
      </c>
      <c r="C19" s="4" t="s">
        <v>6</v>
      </c>
      <c r="D19" s="5"/>
      <c r="E19" s="5"/>
      <c r="F19" s="5"/>
      <c r="G19" s="5"/>
      <c r="H19" s="5"/>
      <c r="I19" s="5"/>
      <c r="J19" s="5"/>
      <c r="K19" s="5"/>
      <c r="L19" s="5" t="s">
        <v>23</v>
      </c>
      <c r="M19" s="5" t="s">
        <v>23</v>
      </c>
      <c r="N19" s="5"/>
      <c r="O19" s="5"/>
      <c r="P19" s="5"/>
      <c r="Q19" s="5"/>
      <c r="R19" s="5"/>
      <c r="S19" s="5"/>
      <c r="T19" s="5"/>
      <c r="U19" s="5"/>
      <c r="V19" s="5" t="s">
        <v>23</v>
      </c>
      <c r="W19" s="5" t="s">
        <v>23</v>
      </c>
      <c r="X19" s="5"/>
      <c r="Y19" s="5"/>
      <c r="Z19" s="8">
        <v>541.80168304500012</v>
      </c>
      <c r="AA19" s="8">
        <f>Tabela1[[#This Row],[Cena]]*Tabela1[[#Headers],[0,5]]</f>
        <v>270.90084152250006</v>
      </c>
    </row>
    <row r="20" spans="1:27" ht="22.5" customHeight="1" x14ac:dyDescent="0.35">
      <c r="A20" s="7" t="s">
        <v>14</v>
      </c>
      <c r="B20" s="3">
        <v>979523376</v>
      </c>
      <c r="C20" s="4" t="s">
        <v>8</v>
      </c>
      <c r="D20" s="5"/>
      <c r="E20" s="5" t="s">
        <v>23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 t="s">
        <v>23</v>
      </c>
      <c r="Q20" s="5" t="s">
        <v>23</v>
      </c>
      <c r="R20" s="5" t="s">
        <v>23</v>
      </c>
      <c r="S20" s="5" t="s">
        <v>23</v>
      </c>
      <c r="T20" s="5" t="s">
        <v>23</v>
      </c>
      <c r="U20" s="5" t="s">
        <v>23</v>
      </c>
      <c r="V20" s="5" t="s">
        <v>23</v>
      </c>
      <c r="W20" s="5" t="s">
        <v>23</v>
      </c>
      <c r="X20" s="5" t="s">
        <v>23</v>
      </c>
      <c r="Y20" s="5" t="s">
        <v>23</v>
      </c>
      <c r="Z20" s="8">
        <v>184.40267808899998</v>
      </c>
      <c r="AA20" s="8">
        <f>Tabela1[[#This Row],[Cena]]*Tabela1[[#Headers],[0,5]]</f>
        <v>92.201339044499989</v>
      </c>
    </row>
    <row r="21" spans="1:27" ht="22.5" customHeight="1" x14ac:dyDescent="0.35">
      <c r="A21" s="7" t="s">
        <v>15</v>
      </c>
      <c r="B21" s="3">
        <v>979523776</v>
      </c>
      <c r="C21" s="4" t="s">
        <v>7</v>
      </c>
      <c r="D21" s="5" t="s">
        <v>23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23</v>
      </c>
      <c r="N21" s="5" t="s">
        <v>23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 t="s">
        <v>23</v>
      </c>
      <c r="U21" s="5" t="s">
        <v>23</v>
      </c>
      <c r="V21" s="5" t="s">
        <v>23</v>
      </c>
      <c r="W21" s="5" t="s">
        <v>23</v>
      </c>
      <c r="X21" s="5" t="s">
        <v>23</v>
      </c>
      <c r="Y21" s="5" t="s">
        <v>23</v>
      </c>
      <c r="Z21" s="8">
        <v>79.437088867500009</v>
      </c>
      <c r="AA21" s="8">
        <f>Tabela1[[#This Row],[Cena]]*Tabela1[[#Headers],[0,5]]</f>
        <v>39.718544433750004</v>
      </c>
    </row>
    <row r="22" spans="1:27" ht="22.5" customHeight="1" x14ac:dyDescent="0.35">
      <c r="A22" s="13" t="s">
        <v>16</v>
      </c>
      <c r="B22" s="14">
        <v>979523807</v>
      </c>
      <c r="C22" s="15" t="s">
        <v>9</v>
      </c>
      <c r="D22" s="16" t="s">
        <v>23</v>
      </c>
      <c r="E22" s="16" t="s">
        <v>23</v>
      </c>
      <c r="F22" s="16" t="s">
        <v>23</v>
      </c>
      <c r="G22" s="16" t="s">
        <v>23</v>
      </c>
      <c r="H22" s="16" t="s">
        <v>23</v>
      </c>
      <c r="I22" s="16" t="s">
        <v>23</v>
      </c>
      <c r="J22" s="16" t="s">
        <v>23</v>
      </c>
      <c r="K22" s="16" t="s">
        <v>23</v>
      </c>
      <c r="L22" s="16" t="s">
        <v>23</v>
      </c>
      <c r="M22" s="16" t="s">
        <v>23</v>
      </c>
      <c r="N22" s="16" t="s">
        <v>23</v>
      </c>
      <c r="O22" s="16" t="s">
        <v>23</v>
      </c>
      <c r="P22" s="16" t="s">
        <v>23</v>
      </c>
      <c r="Q22" s="16" t="s">
        <v>23</v>
      </c>
      <c r="R22" s="16" t="s">
        <v>23</v>
      </c>
      <c r="S22" s="16" t="s">
        <v>23</v>
      </c>
      <c r="T22" s="16" t="s">
        <v>23</v>
      </c>
      <c r="U22" s="16" t="s">
        <v>23</v>
      </c>
      <c r="V22" s="16" t="s">
        <v>23</v>
      </c>
      <c r="W22" s="16" t="s">
        <v>23</v>
      </c>
      <c r="X22" s="16" t="s">
        <v>23</v>
      </c>
      <c r="Y22" s="16" t="s">
        <v>23</v>
      </c>
      <c r="Z22" s="17">
        <v>40.736968650000009</v>
      </c>
      <c r="AA22" s="17">
        <f>Tabela1[[#This Row],[Cena]]*Tabela1[[#Headers],[0,5]]</f>
        <v>20.368484325000004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zoomScale="80" zoomScaleNormal="80" workbookViewId="0">
      <selection activeCell="Z2" sqref="Z2:AA22"/>
    </sheetView>
  </sheetViews>
  <sheetFormatPr defaultRowHeight="14.5" x14ac:dyDescent="0.35"/>
  <cols>
    <col min="1" max="1" width="5.6328125" bestFit="1" customWidth="1"/>
    <col min="2" max="2" width="12.6328125" customWidth="1"/>
    <col min="3" max="3" width="40.6328125" customWidth="1"/>
    <col min="4" max="25" width="5.6328125" style="2" customWidth="1"/>
    <col min="26" max="26" width="25.6328125" customWidth="1"/>
    <col min="27" max="27" width="10.08984375" bestFit="1" customWidth="1"/>
  </cols>
  <sheetData>
    <row r="1" spans="1:27" ht="162" customHeight="1" x14ac:dyDescent="0.35">
      <c r="A1" s="9" t="s">
        <v>0</v>
      </c>
      <c r="B1" s="10" t="s">
        <v>1</v>
      </c>
      <c r="C1" s="10" t="s">
        <v>3</v>
      </c>
      <c r="D1" s="11" t="s">
        <v>21</v>
      </c>
      <c r="E1" s="11" t="s">
        <v>22</v>
      </c>
      <c r="F1" s="11" t="s">
        <v>38</v>
      </c>
      <c r="G1" s="11" t="s">
        <v>41</v>
      </c>
      <c r="H1" s="11" t="s">
        <v>47</v>
      </c>
      <c r="I1" s="11" t="s">
        <v>51</v>
      </c>
      <c r="J1" s="11" t="s">
        <v>57</v>
      </c>
      <c r="K1" s="11" t="s">
        <v>61</v>
      </c>
      <c r="L1" s="11" t="s">
        <v>67</v>
      </c>
      <c r="M1" s="11" t="s">
        <v>71</v>
      </c>
      <c r="N1" s="11" t="s">
        <v>26</v>
      </c>
      <c r="O1" s="11" t="s">
        <v>30</v>
      </c>
      <c r="P1" s="11" t="s">
        <v>39</v>
      </c>
      <c r="Q1" s="11" t="s">
        <v>42</v>
      </c>
      <c r="R1" s="11" t="s">
        <v>48</v>
      </c>
      <c r="S1" s="11" t="s">
        <v>52</v>
      </c>
      <c r="T1" s="11" t="s">
        <v>58</v>
      </c>
      <c r="U1" s="11" t="s">
        <v>62</v>
      </c>
      <c r="V1" s="11" t="s">
        <v>68</v>
      </c>
      <c r="W1" s="11" t="s">
        <v>72</v>
      </c>
      <c r="X1" s="11" t="s">
        <v>27</v>
      </c>
      <c r="Y1" s="11" t="s">
        <v>31</v>
      </c>
      <c r="Z1" s="12" t="s">
        <v>139</v>
      </c>
      <c r="AA1" s="12" t="s">
        <v>161</v>
      </c>
    </row>
    <row r="2" spans="1:27" ht="22.5" customHeight="1" x14ac:dyDescent="0.35">
      <c r="A2" s="7" t="s">
        <v>2</v>
      </c>
      <c r="B2" s="3">
        <v>979525305</v>
      </c>
      <c r="C2" s="4" t="s">
        <v>17</v>
      </c>
      <c r="D2" s="5" t="s">
        <v>23</v>
      </c>
      <c r="E2" s="5" t="s">
        <v>23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">
        <v>305.88858407520007</v>
      </c>
      <c r="AA2" s="8">
        <f>Tabela2[[#This Row],[Cena]]*Tabela2[[#Headers],[0,5]]</f>
        <v>152.94429203760004</v>
      </c>
    </row>
    <row r="3" spans="1:27" ht="22.5" customHeight="1" x14ac:dyDescent="0.35">
      <c r="A3" s="7" t="s">
        <v>2</v>
      </c>
      <c r="B3" s="3">
        <v>979524828</v>
      </c>
      <c r="C3" s="4" t="s">
        <v>17</v>
      </c>
      <c r="D3" s="5"/>
      <c r="E3" s="5"/>
      <c r="F3" s="5"/>
      <c r="G3" s="5"/>
      <c r="H3" s="5" t="s">
        <v>23</v>
      </c>
      <c r="I3" s="5"/>
      <c r="J3" s="5" t="s">
        <v>23</v>
      </c>
      <c r="K3" s="5"/>
      <c r="L3" s="5" t="s">
        <v>23</v>
      </c>
      <c r="M3" s="5"/>
      <c r="N3" s="5" t="s">
        <v>23</v>
      </c>
      <c r="O3" s="5"/>
      <c r="P3" s="5"/>
      <c r="Q3" s="5"/>
      <c r="R3" s="5" t="s">
        <v>23</v>
      </c>
      <c r="S3" s="5"/>
      <c r="T3" s="5" t="s">
        <v>23</v>
      </c>
      <c r="U3" s="5"/>
      <c r="V3" s="5" t="s">
        <v>23</v>
      </c>
      <c r="W3" s="5"/>
      <c r="X3" s="5" t="s">
        <v>23</v>
      </c>
      <c r="Y3" s="5"/>
      <c r="Z3" s="8">
        <v>308.4012875328001</v>
      </c>
      <c r="AA3" s="8">
        <f>Tabela2[[#This Row],[Cena]]*Tabela2[[#Headers],[0,5]]</f>
        <v>154.20064376640005</v>
      </c>
    </row>
    <row r="4" spans="1:27" ht="22.5" customHeight="1" x14ac:dyDescent="0.35">
      <c r="A4" s="7" t="s">
        <v>2</v>
      </c>
      <c r="B4" s="3">
        <v>979524808</v>
      </c>
      <c r="C4" s="4" t="s">
        <v>17</v>
      </c>
      <c r="D4" s="5"/>
      <c r="E4" s="5"/>
      <c r="F4" s="5"/>
      <c r="G4" s="5"/>
      <c r="H4" s="5"/>
      <c r="I4" s="5" t="s">
        <v>23</v>
      </c>
      <c r="J4" s="5"/>
      <c r="K4" s="5" t="s">
        <v>23</v>
      </c>
      <c r="L4" s="5"/>
      <c r="M4" s="5" t="s">
        <v>23</v>
      </c>
      <c r="N4" s="5"/>
      <c r="O4" s="5" t="s">
        <v>23</v>
      </c>
      <c r="P4" s="5"/>
      <c r="Q4" s="5"/>
      <c r="R4" s="5"/>
      <c r="S4" s="5" t="s">
        <v>23</v>
      </c>
      <c r="T4" s="5"/>
      <c r="U4" s="5" t="s">
        <v>23</v>
      </c>
      <c r="V4" s="5"/>
      <c r="W4" s="5" t="s">
        <v>23</v>
      </c>
      <c r="X4" s="5"/>
      <c r="Y4" s="5" t="s">
        <v>23</v>
      </c>
      <c r="Z4" s="8">
        <v>278.24884604160013</v>
      </c>
      <c r="AA4" s="8">
        <f>Tabela2[[#This Row],[Cena]]*Tabela2[[#Headers],[0,5]]</f>
        <v>139.12442302080007</v>
      </c>
    </row>
    <row r="5" spans="1:27" ht="22.5" customHeight="1" x14ac:dyDescent="0.35">
      <c r="A5" s="7" t="s">
        <v>2</v>
      </c>
      <c r="B5" s="3">
        <v>979525050</v>
      </c>
      <c r="C5" s="4" t="s">
        <v>17</v>
      </c>
      <c r="D5" s="5"/>
      <c r="E5" s="5"/>
      <c r="F5" s="5" t="s">
        <v>23</v>
      </c>
      <c r="G5" s="5"/>
      <c r="H5" s="5"/>
      <c r="I5" s="5"/>
      <c r="J5" s="5"/>
      <c r="K5" s="5"/>
      <c r="L5" s="5"/>
      <c r="M5" s="5"/>
      <c r="N5" s="5"/>
      <c r="O5" s="5"/>
      <c r="P5" s="5" t="s">
        <v>23</v>
      </c>
      <c r="Q5" s="5"/>
      <c r="R5" s="5"/>
      <c r="S5" s="5"/>
      <c r="T5" s="5"/>
      <c r="U5" s="5"/>
      <c r="V5" s="5"/>
      <c r="W5" s="5"/>
      <c r="X5" s="5"/>
      <c r="Y5" s="5"/>
      <c r="Z5" s="8">
        <v>633.73026151680028</v>
      </c>
      <c r="AA5" s="8">
        <f>Tabela2[[#This Row],[Cena]]*Tabela2[[#Headers],[0,5]]</f>
        <v>316.86513075840014</v>
      </c>
    </row>
    <row r="6" spans="1:27" ht="22.5" customHeight="1" x14ac:dyDescent="0.35">
      <c r="A6" s="7" t="s">
        <v>2</v>
      </c>
      <c r="B6" s="3">
        <v>979525049</v>
      </c>
      <c r="C6" s="4" t="s">
        <v>17</v>
      </c>
      <c r="D6" s="5"/>
      <c r="E6" s="5"/>
      <c r="F6" s="5"/>
      <c r="G6" s="5" t="s">
        <v>23</v>
      </c>
      <c r="H6" s="5"/>
      <c r="I6" s="5"/>
      <c r="J6" s="5"/>
      <c r="K6" s="5"/>
      <c r="L6" s="5"/>
      <c r="M6" s="5"/>
      <c r="N6" s="5"/>
      <c r="O6" s="5"/>
      <c r="P6" s="5"/>
      <c r="Q6" s="5" t="s">
        <v>23</v>
      </c>
      <c r="R6" s="5"/>
      <c r="S6" s="5"/>
      <c r="T6" s="5"/>
      <c r="U6" s="5"/>
      <c r="V6" s="5"/>
      <c r="W6" s="5"/>
      <c r="X6" s="5"/>
      <c r="Y6" s="5"/>
      <c r="Z6" s="8">
        <v>640.73938168800021</v>
      </c>
      <c r="AA6" s="8">
        <f>Tabela2[[#This Row],[Cena]]*Tabela2[[#Headers],[0,5]]</f>
        <v>320.3696908440001</v>
      </c>
    </row>
    <row r="7" spans="1:27" ht="22.5" customHeight="1" x14ac:dyDescent="0.35">
      <c r="A7" s="7" t="s">
        <v>10</v>
      </c>
      <c r="B7" s="3">
        <v>979523836</v>
      </c>
      <c r="C7" s="4" t="s">
        <v>4</v>
      </c>
      <c r="D7" s="5" t="s">
        <v>23</v>
      </c>
      <c r="E7" s="5" t="s">
        <v>23</v>
      </c>
      <c r="F7" s="5"/>
      <c r="G7" s="5"/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23</v>
      </c>
      <c r="N7" s="5"/>
      <c r="O7" s="5"/>
      <c r="P7" s="5"/>
      <c r="Q7" s="5"/>
      <c r="R7" s="5" t="s">
        <v>23</v>
      </c>
      <c r="S7" s="5" t="s">
        <v>23</v>
      </c>
      <c r="T7" s="5" t="s">
        <v>23</v>
      </c>
      <c r="U7" s="5" t="s">
        <v>23</v>
      </c>
      <c r="V7" s="5" t="s">
        <v>23</v>
      </c>
      <c r="W7" s="5" t="s">
        <v>23</v>
      </c>
      <c r="X7" s="5"/>
      <c r="Y7" s="5"/>
      <c r="Z7" s="8">
        <v>294.79986313050006</v>
      </c>
      <c r="AA7" s="8">
        <f>Tabela2[[#This Row],[Cena]]*Tabela2[[#Headers],[0,5]]</f>
        <v>147.39993156525003</v>
      </c>
    </row>
    <row r="8" spans="1:27" ht="22.5" customHeight="1" x14ac:dyDescent="0.35">
      <c r="A8" s="7" t="s">
        <v>10</v>
      </c>
      <c r="B8" s="3">
        <v>979525306</v>
      </c>
      <c r="C8" s="4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 t="s">
        <v>23</v>
      </c>
      <c r="O8" s="5" t="s">
        <v>23</v>
      </c>
      <c r="P8" s="5"/>
      <c r="Q8" s="5"/>
      <c r="R8" s="5"/>
      <c r="S8" s="5"/>
      <c r="T8" s="5"/>
      <c r="U8" s="5"/>
      <c r="V8" s="5"/>
      <c r="W8" s="5"/>
      <c r="X8" s="5" t="s">
        <v>23</v>
      </c>
      <c r="Y8" s="5" t="s">
        <v>23</v>
      </c>
      <c r="Z8" s="8">
        <v>267.09872444850004</v>
      </c>
      <c r="AA8" s="8">
        <f>Tabela2[[#This Row],[Cena]]*Tabela2[[#Headers],[0,5]]</f>
        <v>133.54936222425002</v>
      </c>
    </row>
    <row r="9" spans="1:27" ht="22.5" customHeight="1" x14ac:dyDescent="0.35">
      <c r="A9" s="7" t="s">
        <v>10</v>
      </c>
      <c r="B9" s="3">
        <v>979525262</v>
      </c>
      <c r="C9" s="4" t="s">
        <v>4</v>
      </c>
      <c r="D9" s="5"/>
      <c r="E9" s="5"/>
      <c r="F9" s="5" t="s">
        <v>23</v>
      </c>
      <c r="G9" s="5" t="s">
        <v>23</v>
      </c>
      <c r="H9" s="5"/>
      <c r="I9" s="5"/>
      <c r="J9" s="5"/>
      <c r="K9" s="5"/>
      <c r="L9" s="5"/>
      <c r="M9" s="5"/>
      <c r="N9" s="5"/>
      <c r="O9" s="5"/>
      <c r="P9" s="5" t="s">
        <v>23</v>
      </c>
      <c r="Q9" s="5" t="s">
        <v>23</v>
      </c>
      <c r="R9" s="5"/>
      <c r="S9" s="5"/>
      <c r="T9" s="5"/>
      <c r="U9" s="5"/>
      <c r="V9" s="5"/>
      <c r="W9" s="5"/>
      <c r="X9" s="5"/>
      <c r="Y9" s="5"/>
      <c r="Z9" s="8">
        <v>542.20905273150015</v>
      </c>
      <c r="AA9" s="8">
        <f>Tabela2[[#This Row],[Cena]]*Tabela2[[#Headers],[0,5]]</f>
        <v>271.10452636575008</v>
      </c>
    </row>
    <row r="10" spans="1:27" ht="22.5" customHeight="1" x14ac:dyDescent="0.35">
      <c r="A10" s="7" t="s">
        <v>11</v>
      </c>
      <c r="B10" s="3">
        <v>979523837</v>
      </c>
      <c r="C10" s="4" t="s">
        <v>34</v>
      </c>
      <c r="D10" s="5" t="s">
        <v>23</v>
      </c>
      <c r="E10" s="5" t="s">
        <v>23</v>
      </c>
      <c r="F10" s="5"/>
      <c r="G10" s="5"/>
      <c r="H10" s="5" t="s">
        <v>23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23</v>
      </c>
      <c r="N10" s="5"/>
      <c r="O10" s="5"/>
      <c r="P10" s="5"/>
      <c r="Q10" s="5"/>
      <c r="R10" s="5" t="s">
        <v>23</v>
      </c>
      <c r="S10" s="5" t="s">
        <v>23</v>
      </c>
      <c r="T10" s="5" t="s">
        <v>23</v>
      </c>
      <c r="U10" s="5" t="s">
        <v>23</v>
      </c>
      <c r="V10" s="5" t="s">
        <v>23</v>
      </c>
      <c r="W10" s="5" t="s">
        <v>23</v>
      </c>
      <c r="X10" s="5"/>
      <c r="Y10" s="5"/>
      <c r="Z10" s="8">
        <v>161.45418574950003</v>
      </c>
      <c r="AA10" s="8">
        <f>Tabela2[[#This Row],[Cena]]*Tabela2[[#Headers],[0,5]]</f>
        <v>80.727092874750014</v>
      </c>
    </row>
    <row r="11" spans="1:27" ht="22.5" customHeight="1" x14ac:dyDescent="0.35">
      <c r="A11" s="7" t="s">
        <v>11</v>
      </c>
      <c r="B11" s="3">
        <v>979525307</v>
      </c>
      <c r="C11" s="4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 t="s">
        <v>23</v>
      </c>
      <c r="O11" s="5" t="s">
        <v>23</v>
      </c>
      <c r="P11" s="5"/>
      <c r="Q11" s="5"/>
      <c r="R11" s="5"/>
      <c r="S11" s="5"/>
      <c r="T11" s="5"/>
      <c r="U11" s="5"/>
      <c r="V11" s="5"/>
      <c r="W11" s="5"/>
      <c r="X11" s="5" t="s">
        <v>23</v>
      </c>
      <c r="Y11" s="5" t="s">
        <v>23</v>
      </c>
      <c r="Z11" s="8">
        <v>137.01200455950001</v>
      </c>
      <c r="AA11" s="8">
        <f>Tabela2[[#This Row],[Cena]]*Tabela2[[#Headers],[0,5]]</f>
        <v>68.506002279750007</v>
      </c>
    </row>
    <row r="12" spans="1:27" ht="22.5" customHeight="1" x14ac:dyDescent="0.35">
      <c r="A12" s="7" t="s">
        <v>11</v>
      </c>
      <c r="B12" s="3">
        <v>979525308</v>
      </c>
      <c r="C12" s="4" t="s">
        <v>34</v>
      </c>
      <c r="D12" s="5"/>
      <c r="E12" s="5"/>
      <c r="F12" s="5" t="s">
        <v>23</v>
      </c>
      <c r="G12" s="5" t="s">
        <v>23</v>
      </c>
      <c r="H12" s="5"/>
      <c r="I12" s="5"/>
      <c r="J12" s="5"/>
      <c r="K12" s="5"/>
      <c r="L12" s="5"/>
      <c r="M12" s="5"/>
      <c r="N12" s="5"/>
      <c r="O12" s="5"/>
      <c r="P12" s="5" t="s">
        <v>23</v>
      </c>
      <c r="Q12" s="5" t="s">
        <v>23</v>
      </c>
      <c r="R12" s="5"/>
      <c r="S12" s="5"/>
      <c r="T12" s="5"/>
      <c r="U12" s="5"/>
      <c r="V12" s="5"/>
      <c r="W12" s="5"/>
      <c r="X12" s="5"/>
      <c r="Y12" s="5"/>
      <c r="Z12" s="8">
        <v>322.09363212600005</v>
      </c>
      <c r="AA12" s="8">
        <f>Tabela2[[#This Row],[Cena]]*Tabela2[[#Headers],[0,5]]</f>
        <v>161.04681606300002</v>
      </c>
    </row>
    <row r="13" spans="1:27" ht="22.5" customHeight="1" x14ac:dyDescent="0.35">
      <c r="A13" s="7" t="s">
        <v>12</v>
      </c>
      <c r="B13" s="3">
        <v>979524813</v>
      </c>
      <c r="C13" s="4" t="s">
        <v>5</v>
      </c>
      <c r="D13" s="5" t="s">
        <v>23</v>
      </c>
      <c r="E13" s="5" t="s">
        <v>23</v>
      </c>
      <c r="F13" s="5" t="s">
        <v>23</v>
      </c>
      <c r="G13" s="5" t="s">
        <v>23</v>
      </c>
      <c r="H13" s="5" t="s">
        <v>23</v>
      </c>
      <c r="I13" s="5" t="s">
        <v>23</v>
      </c>
      <c r="J13" s="5" t="s">
        <v>23</v>
      </c>
      <c r="K13" s="5" t="s">
        <v>23</v>
      </c>
      <c r="L13" s="5" t="s">
        <v>23</v>
      </c>
      <c r="M13" s="5" t="s">
        <v>23</v>
      </c>
      <c r="N13" s="5"/>
      <c r="O13" s="5"/>
      <c r="P13" s="5" t="s">
        <v>23</v>
      </c>
      <c r="Q13" s="5" t="s">
        <v>23</v>
      </c>
      <c r="R13" s="5" t="s">
        <v>23</v>
      </c>
      <c r="S13" s="5" t="s">
        <v>23</v>
      </c>
      <c r="T13" s="5" t="s">
        <v>23</v>
      </c>
      <c r="U13" s="5" t="s">
        <v>23</v>
      </c>
      <c r="V13" s="5" t="s">
        <v>23</v>
      </c>
      <c r="W13" s="5" t="s">
        <v>23</v>
      </c>
      <c r="X13" s="5"/>
      <c r="Y13" s="5"/>
      <c r="Z13" s="8">
        <v>32.589574920000004</v>
      </c>
      <c r="AA13" s="8">
        <f>Tabela2[[#This Row],[Cena]]*Tabela2[[#Headers],[0,5]]</f>
        <v>16.294787460000002</v>
      </c>
    </row>
    <row r="14" spans="1:27" ht="22.5" customHeight="1" x14ac:dyDescent="0.35">
      <c r="A14" s="7" t="s">
        <v>13</v>
      </c>
      <c r="B14" s="3">
        <v>979525310</v>
      </c>
      <c r="C14" s="4" t="s">
        <v>6</v>
      </c>
      <c r="D14" s="5" t="s">
        <v>23</v>
      </c>
      <c r="E14" s="5" t="s">
        <v>23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8">
        <v>541.25852346300007</v>
      </c>
      <c r="AA14" s="8">
        <f>Tabela2[[#This Row],[Cena]]*Tabela2[[#Headers],[0,5]]</f>
        <v>270.62926173150004</v>
      </c>
    </row>
    <row r="15" spans="1:27" ht="22.5" customHeight="1" x14ac:dyDescent="0.35">
      <c r="A15" s="7" t="s">
        <v>13</v>
      </c>
      <c r="B15" s="3">
        <v>979525311</v>
      </c>
      <c r="C15" s="4" t="s">
        <v>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23</v>
      </c>
      <c r="O15" s="5" t="s">
        <v>23</v>
      </c>
      <c r="P15" s="5"/>
      <c r="Q15" s="5"/>
      <c r="R15" s="5"/>
      <c r="S15" s="5"/>
      <c r="T15" s="5"/>
      <c r="U15" s="5"/>
      <c r="V15" s="5"/>
      <c r="W15" s="5"/>
      <c r="X15" s="5" t="s">
        <v>23</v>
      </c>
      <c r="Y15" s="5" t="s">
        <v>23</v>
      </c>
      <c r="Z15" s="8">
        <v>262.75344779250003</v>
      </c>
      <c r="AA15" s="8">
        <f>Tabela2[[#This Row],[Cena]]*Tabela2[[#Headers],[0,5]]</f>
        <v>131.37672389625001</v>
      </c>
    </row>
    <row r="16" spans="1:27" ht="22.5" customHeight="1" x14ac:dyDescent="0.35">
      <c r="A16" s="7" t="s">
        <v>13</v>
      </c>
      <c r="B16" s="3">
        <v>979525309</v>
      </c>
      <c r="C16" s="4" t="s">
        <v>6</v>
      </c>
      <c r="D16" s="5"/>
      <c r="E16" s="5"/>
      <c r="F16" s="5" t="s">
        <v>23</v>
      </c>
      <c r="G16" s="5" t="s">
        <v>23</v>
      </c>
      <c r="H16" s="5"/>
      <c r="I16" s="5"/>
      <c r="J16" s="5"/>
      <c r="K16" s="5"/>
      <c r="L16" s="5"/>
      <c r="M16" s="5"/>
      <c r="N16" s="5"/>
      <c r="O16" s="5"/>
      <c r="P16" s="5" t="s">
        <v>23</v>
      </c>
      <c r="Q16" s="5" t="s">
        <v>23</v>
      </c>
      <c r="R16" s="5"/>
      <c r="S16" s="5"/>
      <c r="T16" s="5"/>
      <c r="U16" s="5"/>
      <c r="V16" s="5"/>
      <c r="W16" s="5"/>
      <c r="X16" s="5"/>
      <c r="Y16" s="5"/>
      <c r="Z16" s="8">
        <v>591.22920500700013</v>
      </c>
      <c r="AA16" s="8">
        <f>Tabela2[[#This Row],[Cena]]*Tabela2[[#Headers],[0,5]]</f>
        <v>295.61460250350007</v>
      </c>
    </row>
    <row r="17" spans="1:27" ht="22.5" customHeight="1" x14ac:dyDescent="0.35">
      <c r="A17" s="7" t="s">
        <v>13</v>
      </c>
      <c r="B17" s="3">
        <v>979524698</v>
      </c>
      <c r="C17" s="4" t="s">
        <v>6</v>
      </c>
      <c r="D17" s="5"/>
      <c r="E17" s="5"/>
      <c r="F17" s="5"/>
      <c r="G17" s="5"/>
      <c r="H17" s="5" t="s">
        <v>23</v>
      </c>
      <c r="I17" s="5" t="s">
        <v>23</v>
      </c>
      <c r="J17" s="5"/>
      <c r="K17" s="5"/>
      <c r="L17" s="5"/>
      <c r="M17" s="5"/>
      <c r="N17" s="5"/>
      <c r="O17" s="5"/>
      <c r="P17" s="5"/>
      <c r="Q17" s="5"/>
      <c r="R17" s="5" t="s">
        <v>23</v>
      </c>
      <c r="S17" s="5" t="s">
        <v>23</v>
      </c>
      <c r="T17" s="5"/>
      <c r="U17" s="5"/>
      <c r="V17" s="5"/>
      <c r="W17" s="5"/>
      <c r="X17" s="5"/>
      <c r="Y17" s="5"/>
      <c r="Z17" s="8">
        <v>541.80168304500012</v>
      </c>
      <c r="AA17" s="8">
        <f>Tabela2[[#This Row],[Cena]]*Tabela2[[#Headers],[0,5]]</f>
        <v>270.90084152250006</v>
      </c>
    </row>
    <row r="18" spans="1:27" ht="22.5" customHeight="1" x14ac:dyDescent="0.35">
      <c r="A18" s="7" t="s">
        <v>13</v>
      </c>
      <c r="B18" s="3">
        <v>979524840</v>
      </c>
      <c r="C18" s="4" t="s">
        <v>6</v>
      </c>
      <c r="D18" s="5"/>
      <c r="E18" s="5"/>
      <c r="F18" s="5"/>
      <c r="G18" s="5"/>
      <c r="H18" s="5"/>
      <c r="I18" s="5"/>
      <c r="J18" s="5" t="s">
        <v>23</v>
      </c>
      <c r="K18" s="5" t="s">
        <v>23</v>
      </c>
      <c r="L18" s="5"/>
      <c r="M18" s="5"/>
      <c r="N18" s="5"/>
      <c r="O18" s="5"/>
      <c r="P18" s="5"/>
      <c r="Q18" s="5"/>
      <c r="R18" s="5"/>
      <c r="S18" s="5"/>
      <c r="T18" s="5" t="s">
        <v>23</v>
      </c>
      <c r="U18" s="5" t="s">
        <v>23</v>
      </c>
      <c r="V18" s="5"/>
      <c r="W18" s="5"/>
      <c r="X18" s="5"/>
      <c r="Y18" s="5"/>
      <c r="Z18" s="8">
        <v>541.80168304500012</v>
      </c>
      <c r="AA18" s="8">
        <f>Tabela2[[#This Row],[Cena]]*Tabela2[[#Headers],[0,5]]</f>
        <v>270.90084152250006</v>
      </c>
    </row>
    <row r="19" spans="1:27" ht="22.5" customHeight="1" x14ac:dyDescent="0.35">
      <c r="A19" s="7" t="s">
        <v>13</v>
      </c>
      <c r="B19" s="3">
        <v>979524839</v>
      </c>
      <c r="C19" s="4" t="s">
        <v>6</v>
      </c>
      <c r="D19" s="5"/>
      <c r="E19" s="5"/>
      <c r="F19" s="5"/>
      <c r="G19" s="5"/>
      <c r="H19" s="5"/>
      <c r="I19" s="5"/>
      <c r="J19" s="5"/>
      <c r="K19" s="5"/>
      <c r="L19" s="5" t="s">
        <v>23</v>
      </c>
      <c r="M19" s="5" t="s">
        <v>23</v>
      </c>
      <c r="N19" s="5"/>
      <c r="O19" s="5"/>
      <c r="P19" s="5"/>
      <c r="Q19" s="5"/>
      <c r="R19" s="5"/>
      <c r="S19" s="5"/>
      <c r="T19" s="5"/>
      <c r="U19" s="5"/>
      <c r="V19" s="5" t="s">
        <v>23</v>
      </c>
      <c r="W19" s="5" t="s">
        <v>23</v>
      </c>
      <c r="X19" s="5"/>
      <c r="Y19" s="5"/>
      <c r="Z19" s="8">
        <v>541.80168304500012</v>
      </c>
      <c r="AA19" s="8">
        <f>Tabela2[[#This Row],[Cena]]*Tabela2[[#Headers],[0,5]]</f>
        <v>270.90084152250006</v>
      </c>
    </row>
    <row r="20" spans="1:27" ht="22.5" customHeight="1" x14ac:dyDescent="0.35">
      <c r="A20" s="7" t="s">
        <v>14</v>
      </c>
      <c r="B20" s="3">
        <v>979524505</v>
      </c>
      <c r="C20" s="4" t="s">
        <v>8</v>
      </c>
      <c r="D20" s="5"/>
      <c r="E20" s="5" t="s">
        <v>23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 t="s">
        <v>23</v>
      </c>
      <c r="Q20" s="5" t="s">
        <v>23</v>
      </c>
      <c r="R20" s="5" t="s">
        <v>23</v>
      </c>
      <c r="S20" s="5" t="s">
        <v>23</v>
      </c>
      <c r="T20" s="5" t="s">
        <v>23</v>
      </c>
      <c r="U20" s="5" t="s">
        <v>23</v>
      </c>
      <c r="V20" s="5" t="s">
        <v>23</v>
      </c>
      <c r="W20" s="5" t="s">
        <v>23</v>
      </c>
      <c r="X20" s="5" t="s">
        <v>23</v>
      </c>
      <c r="Y20" s="5" t="s">
        <v>23</v>
      </c>
      <c r="Z20" s="8">
        <v>369.89639846880021</v>
      </c>
      <c r="AA20" s="8">
        <f>Tabela2[[#This Row],[Cena]]*Tabela2[[#Headers],[0,5]]</f>
        <v>184.94819923440011</v>
      </c>
    </row>
    <row r="21" spans="1:27" ht="22.5" customHeight="1" x14ac:dyDescent="0.35">
      <c r="A21" s="7" t="s">
        <v>15</v>
      </c>
      <c r="B21" s="3">
        <v>979523776</v>
      </c>
      <c r="C21" s="4" t="s">
        <v>7</v>
      </c>
      <c r="D21" s="5" t="s">
        <v>23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23</v>
      </c>
      <c r="N21" s="5" t="s">
        <v>23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 t="s">
        <v>23</v>
      </c>
      <c r="U21" s="5" t="s">
        <v>23</v>
      </c>
      <c r="V21" s="5" t="s">
        <v>23</v>
      </c>
      <c r="W21" s="5" t="s">
        <v>23</v>
      </c>
      <c r="X21" s="5" t="s">
        <v>23</v>
      </c>
      <c r="Y21" s="5" t="s">
        <v>23</v>
      </c>
      <c r="Z21" s="8">
        <v>79.437088867500009</v>
      </c>
      <c r="AA21" s="8">
        <f>Tabela2[[#This Row],[Cena]]*Tabela2[[#Headers],[0,5]]</f>
        <v>39.718544433750004</v>
      </c>
    </row>
    <row r="22" spans="1:27" ht="22.5" customHeight="1" x14ac:dyDescent="0.35">
      <c r="A22" s="13" t="s">
        <v>16</v>
      </c>
      <c r="B22" s="14">
        <v>979523807</v>
      </c>
      <c r="C22" s="15" t="s">
        <v>9</v>
      </c>
      <c r="D22" s="16" t="s">
        <v>23</v>
      </c>
      <c r="E22" s="16" t="s">
        <v>23</v>
      </c>
      <c r="F22" s="16" t="s">
        <v>23</v>
      </c>
      <c r="G22" s="16" t="s">
        <v>23</v>
      </c>
      <c r="H22" s="16" t="s">
        <v>23</v>
      </c>
      <c r="I22" s="16" t="s">
        <v>23</v>
      </c>
      <c r="J22" s="16" t="s">
        <v>23</v>
      </c>
      <c r="K22" s="16" t="s">
        <v>23</v>
      </c>
      <c r="L22" s="16" t="s">
        <v>23</v>
      </c>
      <c r="M22" s="16" t="s">
        <v>23</v>
      </c>
      <c r="N22" s="16" t="s">
        <v>23</v>
      </c>
      <c r="O22" s="16" t="s">
        <v>23</v>
      </c>
      <c r="P22" s="16" t="s">
        <v>23</v>
      </c>
      <c r="Q22" s="16" t="s">
        <v>23</v>
      </c>
      <c r="R22" s="16" t="s">
        <v>23</v>
      </c>
      <c r="S22" s="16" t="s">
        <v>23</v>
      </c>
      <c r="T22" s="16" t="s">
        <v>23</v>
      </c>
      <c r="U22" s="16" t="s">
        <v>23</v>
      </c>
      <c r="V22" s="16" t="s">
        <v>23</v>
      </c>
      <c r="W22" s="16" t="s">
        <v>23</v>
      </c>
      <c r="X22" s="16" t="s">
        <v>23</v>
      </c>
      <c r="Y22" s="16" t="s">
        <v>23</v>
      </c>
      <c r="Z22" s="17">
        <v>40.736968650000009</v>
      </c>
      <c r="AA22" s="17">
        <f>Tabela2[[#This Row],[Cena]]*Tabela2[[#Headers],[0,5]]</f>
        <v>20.368484325000004</v>
      </c>
    </row>
    <row r="23" spans="1:27" x14ac:dyDescent="0.35">
      <c r="Z23" s="1"/>
      <c r="AA23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80" zoomScaleNormal="80" workbookViewId="0">
      <selection activeCell="N1" sqref="N1:N1048576"/>
    </sheetView>
  </sheetViews>
  <sheetFormatPr defaultRowHeight="14.5" x14ac:dyDescent="0.35"/>
  <cols>
    <col min="1" max="1" width="5.6328125" bestFit="1" customWidth="1"/>
    <col min="2" max="2" width="11.6328125" customWidth="1"/>
    <col min="3" max="3" width="40.6328125" customWidth="1"/>
    <col min="4" max="13" width="5.6328125" customWidth="1"/>
  </cols>
  <sheetData>
    <row r="1" spans="1:13" ht="162" customHeight="1" x14ac:dyDescent="0.35">
      <c r="A1" s="9" t="s">
        <v>0</v>
      </c>
      <c r="B1" s="10" t="s">
        <v>1</v>
      </c>
      <c r="C1" s="10" t="s">
        <v>3</v>
      </c>
      <c r="D1" s="11" t="s">
        <v>43</v>
      </c>
      <c r="E1" s="11" t="s">
        <v>53</v>
      </c>
      <c r="F1" s="11" t="s">
        <v>63</v>
      </c>
      <c r="G1" s="11" t="s">
        <v>73</v>
      </c>
      <c r="H1" s="11" t="s">
        <v>32</v>
      </c>
      <c r="I1" s="11" t="s">
        <v>44</v>
      </c>
      <c r="J1" s="11" t="s">
        <v>54</v>
      </c>
      <c r="K1" s="11" t="s">
        <v>64</v>
      </c>
      <c r="L1" s="11" t="s">
        <v>74</v>
      </c>
      <c r="M1" s="11" t="s">
        <v>33</v>
      </c>
    </row>
    <row r="2" spans="1:13" ht="22.5" customHeight="1" x14ac:dyDescent="0.35">
      <c r="A2" s="7" t="s">
        <v>2</v>
      </c>
      <c r="B2" s="3">
        <v>979525341</v>
      </c>
      <c r="C2" s="4" t="s">
        <v>18</v>
      </c>
      <c r="D2" s="5" t="s">
        <v>23</v>
      </c>
      <c r="E2" s="5"/>
      <c r="F2" s="5"/>
      <c r="G2" s="5"/>
      <c r="H2" s="5"/>
      <c r="I2" s="5" t="s">
        <v>23</v>
      </c>
      <c r="J2" s="5"/>
      <c r="K2" s="5"/>
      <c r="L2" s="5"/>
      <c r="M2" s="5"/>
    </row>
    <row r="3" spans="1:13" ht="22.5" customHeight="1" x14ac:dyDescent="0.35">
      <c r="A3" s="7" t="s">
        <v>2</v>
      </c>
      <c r="B3" s="3">
        <v>979525036</v>
      </c>
      <c r="C3" s="4" t="s">
        <v>18</v>
      </c>
      <c r="D3" s="5"/>
      <c r="E3" s="5" t="s">
        <v>23</v>
      </c>
      <c r="F3" s="5" t="s">
        <v>23</v>
      </c>
      <c r="G3" s="5" t="s">
        <v>23</v>
      </c>
      <c r="H3" s="5" t="s">
        <v>23</v>
      </c>
      <c r="I3" s="5"/>
      <c r="J3" s="5" t="s">
        <v>23</v>
      </c>
      <c r="K3" s="5" t="s">
        <v>23</v>
      </c>
      <c r="L3" s="5" t="s">
        <v>23</v>
      </c>
      <c r="M3" s="5" t="s">
        <v>23</v>
      </c>
    </row>
    <row r="4" spans="1:13" ht="22.5" customHeight="1" x14ac:dyDescent="0.35">
      <c r="A4" s="7" t="s">
        <v>10</v>
      </c>
      <c r="B4" s="3">
        <v>979523836</v>
      </c>
      <c r="C4" s="4" t="s">
        <v>4</v>
      </c>
      <c r="D4" s="5"/>
      <c r="E4" s="5" t="s">
        <v>23</v>
      </c>
      <c r="F4" s="5" t="s">
        <v>23</v>
      </c>
      <c r="G4" s="5" t="s">
        <v>23</v>
      </c>
      <c r="H4" s="5"/>
      <c r="I4" s="5"/>
      <c r="J4" s="5" t="s">
        <v>23</v>
      </c>
      <c r="K4" s="5" t="s">
        <v>23</v>
      </c>
      <c r="L4" s="5" t="s">
        <v>23</v>
      </c>
      <c r="M4" s="5"/>
    </row>
    <row r="5" spans="1:13" ht="22.5" customHeight="1" x14ac:dyDescent="0.35">
      <c r="A5" s="7" t="s">
        <v>10</v>
      </c>
      <c r="B5" s="3">
        <v>979525306</v>
      </c>
      <c r="C5" s="4" t="s">
        <v>4</v>
      </c>
      <c r="D5" s="5"/>
      <c r="E5" s="5"/>
      <c r="F5" s="5"/>
      <c r="G5" s="5"/>
      <c r="H5" s="5" t="s">
        <v>23</v>
      </c>
      <c r="I5" s="5"/>
      <c r="J5" s="5"/>
      <c r="K5" s="5"/>
      <c r="L5" s="5"/>
      <c r="M5" s="5" t="s">
        <v>23</v>
      </c>
    </row>
    <row r="6" spans="1:13" ht="22.5" customHeight="1" x14ac:dyDescent="0.35">
      <c r="A6" s="7" t="s">
        <v>10</v>
      </c>
      <c r="B6" s="3">
        <v>979525262</v>
      </c>
      <c r="C6" s="4" t="s">
        <v>4</v>
      </c>
      <c r="D6" s="5" t="s">
        <v>23</v>
      </c>
      <c r="E6" s="5"/>
      <c r="F6" s="5"/>
      <c r="G6" s="5"/>
      <c r="H6" s="5"/>
      <c r="I6" s="5" t="s">
        <v>23</v>
      </c>
      <c r="J6" s="5"/>
      <c r="K6" s="5"/>
      <c r="L6" s="5"/>
      <c r="M6" s="5"/>
    </row>
    <row r="7" spans="1:13" ht="22.5" customHeight="1" x14ac:dyDescent="0.35">
      <c r="A7" s="7" t="s">
        <v>11</v>
      </c>
      <c r="B7" s="3">
        <v>979523837</v>
      </c>
      <c r="C7" s="4" t="s">
        <v>34</v>
      </c>
      <c r="D7" s="5"/>
      <c r="E7" s="5" t="s">
        <v>23</v>
      </c>
      <c r="F7" s="5" t="s">
        <v>23</v>
      </c>
      <c r="G7" s="5" t="s">
        <v>23</v>
      </c>
      <c r="H7" s="5"/>
      <c r="I7" s="5"/>
      <c r="J7" s="5" t="s">
        <v>23</v>
      </c>
      <c r="K7" s="5" t="s">
        <v>23</v>
      </c>
      <c r="L7" s="5" t="s">
        <v>23</v>
      </c>
      <c r="M7" s="5"/>
    </row>
    <row r="8" spans="1:13" ht="22.5" customHeight="1" x14ac:dyDescent="0.35">
      <c r="A8" s="7" t="s">
        <v>11</v>
      </c>
      <c r="B8" s="3">
        <v>979525307</v>
      </c>
      <c r="C8" s="4" t="s">
        <v>34</v>
      </c>
      <c r="D8" s="5"/>
      <c r="E8" s="5"/>
      <c r="F8" s="5"/>
      <c r="G8" s="5"/>
      <c r="H8" s="5" t="s">
        <v>23</v>
      </c>
      <c r="I8" s="5"/>
      <c r="J8" s="5"/>
      <c r="K8" s="5"/>
      <c r="L8" s="5"/>
      <c r="M8" s="5" t="s">
        <v>23</v>
      </c>
    </row>
    <row r="9" spans="1:13" ht="22.5" customHeight="1" x14ac:dyDescent="0.35">
      <c r="A9" s="7" t="s">
        <v>11</v>
      </c>
      <c r="B9" s="3">
        <v>979525308</v>
      </c>
      <c r="C9" s="4" t="s">
        <v>34</v>
      </c>
      <c r="D9" s="5" t="s">
        <v>23</v>
      </c>
      <c r="E9" s="5"/>
      <c r="F9" s="5"/>
      <c r="G9" s="5"/>
      <c r="H9" s="5"/>
      <c r="I9" s="5" t="s">
        <v>23</v>
      </c>
      <c r="J9" s="5"/>
      <c r="K9" s="5"/>
      <c r="L9" s="5"/>
      <c r="M9" s="5"/>
    </row>
    <row r="10" spans="1:13" ht="22.5" customHeight="1" x14ac:dyDescent="0.35">
      <c r="A10" s="7" t="s">
        <v>12</v>
      </c>
      <c r="B10" s="3">
        <v>979524813</v>
      </c>
      <c r="C10" s="4" t="s">
        <v>5</v>
      </c>
      <c r="D10" s="5" t="s">
        <v>23</v>
      </c>
      <c r="E10" s="5" t="s">
        <v>23</v>
      </c>
      <c r="F10" s="5" t="s">
        <v>23</v>
      </c>
      <c r="G10" s="5" t="s">
        <v>23</v>
      </c>
      <c r="H10" s="5"/>
      <c r="I10" s="5" t="s">
        <v>23</v>
      </c>
      <c r="J10" s="5" t="s">
        <v>23</v>
      </c>
      <c r="K10" s="5" t="s">
        <v>23</v>
      </c>
      <c r="L10" s="5" t="s">
        <v>23</v>
      </c>
      <c r="M10" s="5"/>
    </row>
    <row r="11" spans="1:13" ht="22.5" customHeight="1" x14ac:dyDescent="0.35">
      <c r="A11" s="7" t="s">
        <v>13</v>
      </c>
      <c r="B11" s="3">
        <v>979525311</v>
      </c>
      <c r="C11" s="4" t="s">
        <v>6</v>
      </c>
      <c r="D11" s="5"/>
      <c r="E11" s="5"/>
      <c r="F11" s="5"/>
      <c r="G11" s="5"/>
      <c r="H11" s="5" t="s">
        <v>23</v>
      </c>
      <c r="I11" s="5"/>
      <c r="J11" s="5"/>
      <c r="K11" s="5"/>
      <c r="L11" s="5"/>
      <c r="M11" s="5" t="s">
        <v>23</v>
      </c>
    </row>
    <row r="12" spans="1:13" ht="22.5" customHeight="1" x14ac:dyDescent="0.35">
      <c r="A12" s="7" t="s">
        <v>13</v>
      </c>
      <c r="B12" s="3">
        <v>979525309</v>
      </c>
      <c r="C12" s="4" t="s">
        <v>6</v>
      </c>
      <c r="D12" s="5" t="s">
        <v>23</v>
      </c>
      <c r="E12" s="5"/>
      <c r="F12" s="5"/>
      <c r="G12" s="5"/>
      <c r="H12" s="5"/>
      <c r="I12" s="5" t="s">
        <v>23</v>
      </c>
      <c r="J12" s="5"/>
      <c r="K12" s="5"/>
      <c r="L12" s="5"/>
      <c r="M12" s="5"/>
    </row>
    <row r="13" spans="1:13" ht="22.5" customHeight="1" x14ac:dyDescent="0.35">
      <c r="A13" s="7" t="s">
        <v>13</v>
      </c>
      <c r="B13" s="3">
        <v>979524698</v>
      </c>
      <c r="C13" s="4" t="s">
        <v>6</v>
      </c>
      <c r="D13" s="5"/>
      <c r="E13" s="5" t="s">
        <v>23</v>
      </c>
      <c r="F13" s="5"/>
      <c r="G13" s="5"/>
      <c r="H13" s="5"/>
      <c r="I13" s="5"/>
      <c r="J13" s="5" t="s">
        <v>23</v>
      </c>
      <c r="K13" s="5"/>
      <c r="L13" s="5"/>
      <c r="M13" s="5"/>
    </row>
    <row r="14" spans="1:13" ht="22.5" customHeight="1" x14ac:dyDescent="0.35">
      <c r="A14" s="7" t="s">
        <v>13</v>
      </c>
      <c r="B14" s="3">
        <v>979524840</v>
      </c>
      <c r="C14" s="4" t="s">
        <v>6</v>
      </c>
      <c r="D14" s="5"/>
      <c r="E14" s="5"/>
      <c r="F14" s="5" t="s">
        <v>23</v>
      </c>
      <c r="G14" s="5"/>
      <c r="H14" s="5"/>
      <c r="I14" s="5"/>
      <c r="J14" s="5"/>
      <c r="K14" s="5" t="s">
        <v>23</v>
      </c>
      <c r="L14" s="5"/>
      <c r="M14" s="5"/>
    </row>
    <row r="15" spans="1:13" ht="22.5" customHeight="1" x14ac:dyDescent="0.35">
      <c r="A15" s="7" t="s">
        <v>13</v>
      </c>
      <c r="B15" s="3">
        <v>979524839</v>
      </c>
      <c r="C15" s="4" t="s">
        <v>6</v>
      </c>
      <c r="D15" s="5"/>
      <c r="E15" s="5"/>
      <c r="F15" s="5"/>
      <c r="G15" s="5" t="s">
        <v>23</v>
      </c>
      <c r="H15" s="5"/>
      <c r="I15" s="5"/>
      <c r="J15" s="5"/>
      <c r="K15" s="5"/>
      <c r="L15" s="5" t="s">
        <v>23</v>
      </c>
      <c r="M15" s="5"/>
    </row>
    <row r="16" spans="1:13" ht="22.5" customHeight="1" x14ac:dyDescent="0.35">
      <c r="A16" s="7" t="s">
        <v>14</v>
      </c>
      <c r="B16" s="3">
        <v>979523376</v>
      </c>
      <c r="C16" s="4" t="s">
        <v>8</v>
      </c>
      <c r="D16" s="5"/>
      <c r="E16" s="5"/>
      <c r="F16" s="5"/>
      <c r="G16" s="5"/>
      <c r="H16" s="5"/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22.5" customHeight="1" x14ac:dyDescent="0.35">
      <c r="A17" s="7" t="s">
        <v>15</v>
      </c>
      <c r="B17" s="3">
        <v>979523776</v>
      </c>
      <c r="C17" s="4" t="s">
        <v>7</v>
      </c>
      <c r="D17" s="5" t="s">
        <v>23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22.5" customHeight="1" x14ac:dyDescent="0.35">
      <c r="A18" s="18" t="s">
        <v>16</v>
      </c>
      <c r="B18" s="19">
        <v>979523807</v>
      </c>
      <c r="C18" s="20" t="s">
        <v>9</v>
      </c>
      <c r="D18" s="21" t="s">
        <v>23</v>
      </c>
      <c r="E18" s="21" t="s">
        <v>23</v>
      </c>
      <c r="F18" s="21" t="s">
        <v>23</v>
      </c>
      <c r="G18" s="21" t="s">
        <v>23</v>
      </c>
      <c r="H18" s="21" t="s">
        <v>23</v>
      </c>
      <c r="I18" s="21" t="s">
        <v>23</v>
      </c>
      <c r="J18" s="21" t="s">
        <v>23</v>
      </c>
      <c r="K18" s="21" t="s">
        <v>23</v>
      </c>
      <c r="L18" s="21" t="s">
        <v>23</v>
      </c>
      <c r="M18" s="21" t="s">
        <v>23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0" zoomScaleNormal="80" workbookViewId="0">
      <selection activeCell="M1" sqref="L1:M1048576"/>
    </sheetView>
  </sheetViews>
  <sheetFormatPr defaultRowHeight="14.5" x14ac:dyDescent="0.35"/>
  <cols>
    <col min="1" max="1" width="5.6328125" bestFit="1" customWidth="1"/>
    <col min="2" max="2" width="11.6328125" customWidth="1"/>
    <col min="3" max="3" width="40.6328125" customWidth="1"/>
    <col min="4" max="11" width="5.6328125" customWidth="1"/>
  </cols>
  <sheetData>
    <row r="1" spans="1:11" ht="162" customHeight="1" x14ac:dyDescent="0.35">
      <c r="A1" s="9" t="s">
        <v>0</v>
      </c>
      <c r="B1" s="10" t="s">
        <v>1</v>
      </c>
      <c r="C1" s="10" t="s">
        <v>3</v>
      </c>
      <c r="D1" s="22" t="s">
        <v>115</v>
      </c>
      <c r="E1" s="22" t="s">
        <v>121</v>
      </c>
      <c r="F1" s="22" t="s">
        <v>127</v>
      </c>
      <c r="G1" s="22" t="s">
        <v>133</v>
      </c>
      <c r="H1" s="22" t="s">
        <v>116</v>
      </c>
      <c r="I1" s="22" t="s">
        <v>122</v>
      </c>
      <c r="J1" s="22" t="s">
        <v>128</v>
      </c>
      <c r="K1" s="22" t="s">
        <v>134</v>
      </c>
    </row>
    <row r="2" spans="1:11" ht="22.5" customHeight="1" x14ac:dyDescent="0.35">
      <c r="A2" s="7" t="s">
        <v>2</v>
      </c>
      <c r="B2" s="3">
        <v>979525300</v>
      </c>
      <c r="C2" s="4" t="s">
        <v>18</v>
      </c>
      <c r="D2" s="5" t="s">
        <v>23</v>
      </c>
      <c r="E2" s="5"/>
      <c r="F2" s="5"/>
      <c r="G2" s="5"/>
      <c r="H2" s="5" t="s">
        <v>23</v>
      </c>
      <c r="I2" s="5"/>
      <c r="J2" s="5"/>
      <c r="K2" s="5"/>
    </row>
    <row r="3" spans="1:11" ht="22.5" customHeight="1" x14ac:dyDescent="0.35">
      <c r="A3" s="7" t="s">
        <v>2</v>
      </c>
      <c r="B3" s="3">
        <v>979524807</v>
      </c>
      <c r="C3" s="4" t="s">
        <v>18</v>
      </c>
      <c r="D3" s="5"/>
      <c r="E3" s="5" t="s">
        <v>23</v>
      </c>
      <c r="F3" s="5" t="s">
        <v>23</v>
      </c>
      <c r="G3" s="5" t="s">
        <v>23</v>
      </c>
      <c r="H3" s="5"/>
      <c r="I3" s="5" t="s">
        <v>23</v>
      </c>
      <c r="J3" s="5" t="s">
        <v>23</v>
      </c>
      <c r="K3" s="5" t="s">
        <v>23</v>
      </c>
    </row>
    <row r="4" spans="1:11" ht="22.5" customHeight="1" x14ac:dyDescent="0.35">
      <c r="A4" s="7" t="s">
        <v>10</v>
      </c>
      <c r="B4" s="3">
        <v>979525314</v>
      </c>
      <c r="C4" s="4" t="s">
        <v>4</v>
      </c>
      <c r="D4" s="5" t="s">
        <v>23</v>
      </c>
      <c r="E4" s="5"/>
      <c r="F4" s="5"/>
      <c r="G4" s="5"/>
      <c r="H4" s="5" t="s">
        <v>23</v>
      </c>
      <c r="I4" s="5"/>
      <c r="J4" s="5"/>
      <c r="K4" s="5"/>
    </row>
    <row r="5" spans="1:11" ht="22.5" customHeight="1" x14ac:dyDescent="0.35">
      <c r="A5" s="7" t="s">
        <v>10</v>
      </c>
      <c r="B5" s="3">
        <v>979524812</v>
      </c>
      <c r="C5" s="4" t="s">
        <v>4</v>
      </c>
      <c r="D5" s="5"/>
      <c r="E5" s="5" t="s">
        <v>23</v>
      </c>
      <c r="F5" s="5"/>
      <c r="G5" s="5"/>
      <c r="H5" s="5"/>
      <c r="I5" s="5" t="s">
        <v>23</v>
      </c>
      <c r="J5" s="5"/>
      <c r="K5" s="5"/>
    </row>
    <row r="6" spans="1:11" ht="22.5" customHeight="1" x14ac:dyDescent="0.35">
      <c r="A6" s="7" t="s">
        <v>10</v>
      </c>
      <c r="B6" s="3">
        <v>979524811</v>
      </c>
      <c r="C6" s="4" t="s">
        <v>4</v>
      </c>
      <c r="D6" s="5"/>
      <c r="E6" s="5"/>
      <c r="F6" s="5" t="s">
        <v>23</v>
      </c>
      <c r="G6" s="5"/>
      <c r="H6" s="5"/>
      <c r="I6" s="5"/>
      <c r="J6" s="5" t="s">
        <v>23</v>
      </c>
      <c r="K6" s="5"/>
    </row>
    <row r="7" spans="1:11" ht="22.5" customHeight="1" x14ac:dyDescent="0.35">
      <c r="A7" s="7" t="s">
        <v>10</v>
      </c>
      <c r="B7" s="3">
        <v>979524810</v>
      </c>
      <c r="C7" s="4" t="s">
        <v>4</v>
      </c>
      <c r="D7" s="5"/>
      <c r="E7" s="5"/>
      <c r="F7" s="5"/>
      <c r="G7" s="5" t="s">
        <v>23</v>
      </c>
      <c r="H7" s="5"/>
      <c r="I7" s="5"/>
      <c r="J7" s="5"/>
      <c r="K7" s="5" t="s">
        <v>23</v>
      </c>
    </row>
    <row r="8" spans="1:11" ht="22.5" customHeight="1" x14ac:dyDescent="0.35">
      <c r="A8" s="7" t="s">
        <v>11</v>
      </c>
      <c r="B8" s="3">
        <v>979525315</v>
      </c>
      <c r="C8" s="4" t="s">
        <v>34</v>
      </c>
      <c r="D8" s="5" t="s">
        <v>23</v>
      </c>
      <c r="E8" s="5"/>
      <c r="F8" s="5"/>
      <c r="G8" s="5"/>
      <c r="H8" s="5" t="s">
        <v>23</v>
      </c>
      <c r="I8" s="5"/>
      <c r="J8" s="5"/>
      <c r="K8" s="5"/>
    </row>
    <row r="9" spans="1:11" ht="22.5" customHeight="1" x14ac:dyDescent="0.35">
      <c r="A9" s="7" t="s">
        <v>11</v>
      </c>
      <c r="B9" s="3">
        <v>979525313</v>
      </c>
      <c r="C9" s="4" t="s">
        <v>34</v>
      </c>
      <c r="D9" s="5"/>
      <c r="E9" s="5" t="s">
        <v>23</v>
      </c>
      <c r="F9" s="5"/>
      <c r="G9" s="5"/>
      <c r="H9" s="5"/>
      <c r="I9" s="5" t="s">
        <v>23</v>
      </c>
      <c r="J9" s="5"/>
      <c r="K9" s="5"/>
    </row>
    <row r="10" spans="1:11" ht="22.5" customHeight="1" x14ac:dyDescent="0.35">
      <c r="A10" s="7" t="s">
        <v>11</v>
      </c>
      <c r="B10" s="3">
        <v>979524815</v>
      </c>
      <c r="C10" s="4" t="s">
        <v>34</v>
      </c>
      <c r="D10" s="5"/>
      <c r="E10" s="5"/>
      <c r="F10" s="5" t="s">
        <v>23</v>
      </c>
      <c r="G10" s="5"/>
      <c r="H10" s="5"/>
      <c r="I10" s="5"/>
      <c r="J10" s="5" t="s">
        <v>23</v>
      </c>
      <c r="K10" s="5"/>
    </row>
    <row r="11" spans="1:11" ht="22.5" customHeight="1" x14ac:dyDescent="0.35">
      <c r="A11" s="7" t="s">
        <v>11</v>
      </c>
      <c r="B11" s="3">
        <v>979524814</v>
      </c>
      <c r="C11" s="4" t="s">
        <v>34</v>
      </c>
      <c r="D11" s="5"/>
      <c r="E11" s="5"/>
      <c r="F11" s="5"/>
      <c r="G11" s="5" t="s">
        <v>23</v>
      </c>
      <c r="H11" s="5"/>
      <c r="I11" s="5"/>
      <c r="J11" s="5"/>
      <c r="K11" s="5" t="s">
        <v>23</v>
      </c>
    </row>
    <row r="12" spans="1:11" ht="22.5" customHeight="1" x14ac:dyDescent="0.35">
      <c r="A12" s="7" t="s">
        <v>12</v>
      </c>
      <c r="B12" s="3">
        <v>979524813</v>
      </c>
      <c r="C12" s="4" t="s">
        <v>5</v>
      </c>
      <c r="D12" s="5" t="s">
        <v>23</v>
      </c>
      <c r="E12" s="5" t="s">
        <v>23</v>
      </c>
      <c r="F12" s="5" t="s">
        <v>23</v>
      </c>
      <c r="G12" s="5"/>
      <c r="H12" s="5" t="s">
        <v>23</v>
      </c>
      <c r="I12" s="5" t="s">
        <v>23</v>
      </c>
      <c r="J12" s="5" t="s">
        <v>23</v>
      </c>
      <c r="K12" s="5"/>
    </row>
    <row r="13" spans="1:11" ht="22.5" customHeight="1" x14ac:dyDescent="0.35">
      <c r="A13" s="7" t="s">
        <v>13</v>
      </c>
      <c r="B13" s="3">
        <v>979525885</v>
      </c>
      <c r="C13" s="4" t="s">
        <v>6</v>
      </c>
      <c r="D13" s="5" t="s">
        <v>23</v>
      </c>
      <c r="E13" s="5"/>
      <c r="F13" s="5"/>
      <c r="G13" s="5"/>
      <c r="H13" s="5" t="s">
        <v>23</v>
      </c>
      <c r="I13" s="5"/>
      <c r="J13" s="5"/>
      <c r="K13" s="5"/>
    </row>
    <row r="14" spans="1:11" ht="22.5" customHeight="1" x14ac:dyDescent="0.35">
      <c r="A14" s="7" t="s">
        <v>13</v>
      </c>
      <c r="B14" s="3">
        <v>979524704</v>
      </c>
      <c r="C14" s="4" t="s">
        <v>6</v>
      </c>
      <c r="D14" s="5"/>
      <c r="E14" s="5" t="s">
        <v>23</v>
      </c>
      <c r="F14" s="5"/>
      <c r="G14" s="5"/>
      <c r="H14" s="5"/>
      <c r="I14" s="5" t="s">
        <v>23</v>
      </c>
      <c r="J14" s="5"/>
      <c r="K14" s="5"/>
    </row>
    <row r="15" spans="1:11" ht="22.5" customHeight="1" x14ac:dyDescent="0.35">
      <c r="A15" s="7" t="s">
        <v>13</v>
      </c>
      <c r="B15" s="3">
        <v>979524817</v>
      </c>
      <c r="C15" s="4" t="s">
        <v>6</v>
      </c>
      <c r="D15" s="5"/>
      <c r="E15" s="5"/>
      <c r="F15" s="5" t="s">
        <v>23</v>
      </c>
      <c r="G15" s="5"/>
      <c r="H15" s="5"/>
      <c r="I15" s="5"/>
      <c r="J15" s="5" t="s">
        <v>23</v>
      </c>
      <c r="K15" s="5"/>
    </row>
    <row r="16" spans="1:11" ht="22.5" customHeight="1" x14ac:dyDescent="0.35">
      <c r="A16" s="7" t="s">
        <v>13</v>
      </c>
      <c r="B16" s="3">
        <v>979524816</v>
      </c>
      <c r="C16" s="4" t="s">
        <v>6</v>
      </c>
      <c r="D16" s="5"/>
      <c r="E16" s="5"/>
      <c r="F16" s="5"/>
      <c r="G16" s="5" t="s">
        <v>23</v>
      </c>
      <c r="H16" s="5"/>
      <c r="I16" s="5"/>
      <c r="J16" s="5"/>
      <c r="K16" s="5" t="s">
        <v>23</v>
      </c>
    </row>
    <row r="17" spans="1:11" ht="22.5" customHeight="1" x14ac:dyDescent="0.35">
      <c r="A17" s="7" t="s">
        <v>14</v>
      </c>
      <c r="B17" s="3">
        <v>979523376</v>
      </c>
      <c r="C17" s="4" t="s">
        <v>8</v>
      </c>
      <c r="D17" s="5"/>
      <c r="E17" s="5"/>
      <c r="F17" s="5"/>
      <c r="G17" s="5"/>
      <c r="H17" s="5" t="s">
        <v>23</v>
      </c>
      <c r="I17" s="5" t="s">
        <v>23</v>
      </c>
      <c r="J17" s="5" t="s">
        <v>23</v>
      </c>
      <c r="K17" s="5" t="s">
        <v>23</v>
      </c>
    </row>
    <row r="18" spans="1:11" ht="22.5" customHeight="1" x14ac:dyDescent="0.35">
      <c r="A18" s="18" t="s">
        <v>15</v>
      </c>
      <c r="B18" s="19">
        <v>979523776</v>
      </c>
      <c r="C18" s="20" t="s">
        <v>7</v>
      </c>
      <c r="D18" s="5" t="s">
        <v>23</v>
      </c>
      <c r="E18" s="5" t="s">
        <v>23</v>
      </c>
      <c r="F18" s="5" t="s">
        <v>23</v>
      </c>
      <c r="G18" s="5" t="s">
        <v>23</v>
      </c>
      <c r="H18" s="5" t="s">
        <v>23</v>
      </c>
      <c r="I18" s="5" t="s">
        <v>23</v>
      </c>
      <c r="J18" s="5" t="s">
        <v>23</v>
      </c>
      <c r="K18" s="5" t="s">
        <v>23</v>
      </c>
    </row>
    <row r="19" spans="1:11" ht="22.5" customHeight="1" x14ac:dyDescent="0.35">
      <c r="A19" t="s">
        <v>16</v>
      </c>
      <c r="B19">
        <v>979523807</v>
      </c>
      <c r="C19" t="s">
        <v>9</v>
      </c>
      <c r="D19" s="21" t="s">
        <v>23</v>
      </c>
      <c r="E19" s="21" t="s">
        <v>23</v>
      </c>
      <c r="F19" s="21" t="s">
        <v>23</v>
      </c>
      <c r="G19" s="21" t="s">
        <v>23</v>
      </c>
      <c r="H19" s="21" t="s">
        <v>23</v>
      </c>
      <c r="I19" s="21" t="s">
        <v>23</v>
      </c>
      <c r="J19" s="21" t="s">
        <v>23</v>
      </c>
      <c r="K19" s="21" t="s">
        <v>23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0" zoomScaleNormal="80" workbookViewId="0">
      <selection activeCell="L1" sqref="L1:L1048576"/>
    </sheetView>
  </sheetViews>
  <sheetFormatPr defaultRowHeight="14.5" x14ac:dyDescent="0.35"/>
  <cols>
    <col min="1" max="1" width="5.36328125" bestFit="1" customWidth="1"/>
    <col min="2" max="2" width="11.6328125" customWidth="1"/>
    <col min="3" max="3" width="40.6328125" customWidth="1"/>
    <col min="4" max="11" width="5.6328125" customWidth="1"/>
  </cols>
  <sheetData>
    <row r="1" spans="1:11" ht="162" customHeight="1" x14ac:dyDescent="0.35">
      <c r="A1" s="26" t="s">
        <v>0</v>
      </c>
      <c r="B1" s="27" t="s">
        <v>1</v>
      </c>
      <c r="C1" s="27" t="s">
        <v>3</v>
      </c>
      <c r="D1" s="11" t="s">
        <v>117</v>
      </c>
      <c r="E1" s="11" t="s">
        <v>123</v>
      </c>
      <c r="F1" s="11" t="s">
        <v>129</v>
      </c>
      <c r="G1" s="11" t="s">
        <v>135</v>
      </c>
      <c r="H1" s="11" t="s">
        <v>118</v>
      </c>
      <c r="I1" s="11" t="s">
        <v>124</v>
      </c>
      <c r="J1" s="11" t="s">
        <v>130</v>
      </c>
      <c r="K1" s="11" t="s">
        <v>136</v>
      </c>
    </row>
    <row r="2" spans="1:11" ht="22.5" customHeight="1" x14ac:dyDescent="0.35">
      <c r="A2" s="7" t="s">
        <v>2</v>
      </c>
      <c r="B2" s="3">
        <v>979525338</v>
      </c>
      <c r="C2" s="4" t="s">
        <v>17</v>
      </c>
      <c r="D2" s="5" t="s">
        <v>23</v>
      </c>
      <c r="E2" s="5"/>
      <c r="F2" s="5"/>
      <c r="G2" s="5"/>
      <c r="H2" s="5" t="s">
        <v>23</v>
      </c>
      <c r="I2" s="5"/>
      <c r="J2" s="5"/>
      <c r="K2" s="5"/>
    </row>
    <row r="3" spans="1:11" ht="22.5" customHeight="1" x14ac:dyDescent="0.35">
      <c r="A3" s="7" t="s">
        <v>2</v>
      </c>
      <c r="B3" s="3">
        <v>979524809</v>
      </c>
      <c r="C3" s="4" t="s">
        <v>17</v>
      </c>
      <c r="D3" s="5"/>
      <c r="E3" s="5" t="s">
        <v>23</v>
      </c>
      <c r="F3" s="5" t="s">
        <v>23</v>
      </c>
      <c r="G3" s="5" t="s">
        <v>23</v>
      </c>
      <c r="H3" s="5"/>
      <c r="I3" s="5" t="s">
        <v>23</v>
      </c>
      <c r="J3" s="5" t="s">
        <v>23</v>
      </c>
      <c r="K3" s="5" t="s">
        <v>23</v>
      </c>
    </row>
    <row r="4" spans="1:11" ht="22.5" customHeight="1" x14ac:dyDescent="0.35">
      <c r="A4" s="7" t="s">
        <v>10</v>
      </c>
      <c r="B4" s="3">
        <v>979525314</v>
      </c>
      <c r="C4" s="4" t="s">
        <v>4</v>
      </c>
      <c r="D4" s="5" t="s">
        <v>23</v>
      </c>
      <c r="E4" s="5"/>
      <c r="F4" s="5"/>
      <c r="G4" s="5"/>
      <c r="H4" s="5" t="s">
        <v>23</v>
      </c>
      <c r="I4" s="5"/>
      <c r="J4" s="5"/>
      <c r="K4" s="5"/>
    </row>
    <row r="5" spans="1:11" ht="22.5" customHeight="1" x14ac:dyDescent="0.35">
      <c r="A5" s="7" t="s">
        <v>10</v>
      </c>
      <c r="B5" s="3">
        <v>979524812</v>
      </c>
      <c r="C5" s="4" t="s">
        <v>4</v>
      </c>
      <c r="D5" s="5"/>
      <c r="E5" s="5" t="s">
        <v>23</v>
      </c>
      <c r="F5" s="5"/>
      <c r="G5" s="5"/>
      <c r="H5" s="5"/>
      <c r="I5" s="5" t="s">
        <v>23</v>
      </c>
      <c r="J5" s="5"/>
      <c r="K5" s="5"/>
    </row>
    <row r="6" spans="1:11" ht="22.5" customHeight="1" x14ac:dyDescent="0.35">
      <c r="A6" s="7" t="s">
        <v>10</v>
      </c>
      <c r="B6" s="3">
        <v>979524811</v>
      </c>
      <c r="C6" s="4" t="s">
        <v>4</v>
      </c>
      <c r="D6" s="5"/>
      <c r="E6" s="5"/>
      <c r="F6" s="5" t="s">
        <v>23</v>
      </c>
      <c r="G6" s="5"/>
      <c r="H6" s="5"/>
      <c r="I6" s="5"/>
      <c r="J6" s="5" t="s">
        <v>23</v>
      </c>
      <c r="K6" s="5"/>
    </row>
    <row r="7" spans="1:11" ht="22.5" customHeight="1" x14ac:dyDescent="0.35">
      <c r="A7" s="7" t="s">
        <v>10</v>
      </c>
      <c r="B7" s="3">
        <v>979524810</v>
      </c>
      <c r="C7" s="4" t="s">
        <v>4</v>
      </c>
      <c r="D7" s="5"/>
      <c r="E7" s="5"/>
      <c r="F7" s="5"/>
      <c r="G7" s="5" t="s">
        <v>23</v>
      </c>
      <c r="H7" s="5"/>
      <c r="I7" s="5"/>
      <c r="J7" s="5"/>
      <c r="K7" s="5" t="s">
        <v>23</v>
      </c>
    </row>
    <row r="8" spans="1:11" ht="22.5" customHeight="1" x14ac:dyDescent="0.35">
      <c r="A8" s="7" t="s">
        <v>11</v>
      </c>
      <c r="B8" s="3">
        <v>979525315</v>
      </c>
      <c r="C8" s="4" t="s">
        <v>34</v>
      </c>
      <c r="D8" s="5" t="s">
        <v>23</v>
      </c>
      <c r="E8" s="5"/>
      <c r="F8" s="5"/>
      <c r="G8" s="5"/>
      <c r="H8" s="5" t="s">
        <v>23</v>
      </c>
      <c r="I8" s="5"/>
      <c r="J8" s="5"/>
      <c r="K8" s="5"/>
    </row>
    <row r="9" spans="1:11" ht="22.5" customHeight="1" x14ac:dyDescent="0.35">
      <c r="A9" s="7" t="s">
        <v>11</v>
      </c>
      <c r="B9" s="3">
        <v>979525313</v>
      </c>
      <c r="C9" s="4" t="s">
        <v>34</v>
      </c>
      <c r="D9" s="5"/>
      <c r="E9" s="5" t="s">
        <v>23</v>
      </c>
      <c r="F9" s="5"/>
      <c r="G9" s="5"/>
      <c r="H9" s="5"/>
      <c r="I9" s="5" t="s">
        <v>23</v>
      </c>
      <c r="J9" s="5"/>
      <c r="K9" s="5"/>
    </row>
    <row r="10" spans="1:11" ht="22.5" customHeight="1" x14ac:dyDescent="0.35">
      <c r="A10" s="7" t="s">
        <v>11</v>
      </c>
      <c r="B10" s="3">
        <v>979524815</v>
      </c>
      <c r="C10" s="4" t="s">
        <v>34</v>
      </c>
      <c r="D10" s="5"/>
      <c r="E10" s="5"/>
      <c r="F10" s="5" t="s">
        <v>23</v>
      </c>
      <c r="G10" s="5"/>
      <c r="H10" s="5"/>
      <c r="I10" s="5"/>
      <c r="J10" s="5" t="s">
        <v>23</v>
      </c>
      <c r="K10" s="5"/>
    </row>
    <row r="11" spans="1:11" ht="22.5" customHeight="1" x14ac:dyDescent="0.35">
      <c r="A11" s="7" t="s">
        <v>11</v>
      </c>
      <c r="B11" s="3">
        <v>979524814</v>
      </c>
      <c r="C11" s="4" t="s">
        <v>34</v>
      </c>
      <c r="D11" s="5"/>
      <c r="E11" s="5"/>
      <c r="F11" s="5"/>
      <c r="G11" s="5" t="s">
        <v>23</v>
      </c>
      <c r="H11" s="5"/>
      <c r="I11" s="5"/>
      <c r="J11" s="5"/>
      <c r="K11" s="5" t="s">
        <v>23</v>
      </c>
    </row>
    <row r="12" spans="1:11" ht="22.5" customHeight="1" x14ac:dyDescent="0.35">
      <c r="A12" s="7" t="s">
        <v>12</v>
      </c>
      <c r="B12" s="3">
        <v>979524813</v>
      </c>
      <c r="C12" s="4" t="s">
        <v>5</v>
      </c>
      <c r="D12" s="5" t="s">
        <v>23</v>
      </c>
      <c r="E12" s="5" t="s">
        <v>23</v>
      </c>
      <c r="F12" s="5" t="s">
        <v>23</v>
      </c>
      <c r="G12" s="5"/>
      <c r="H12" s="5" t="s">
        <v>23</v>
      </c>
      <c r="I12" s="5" t="s">
        <v>23</v>
      </c>
      <c r="J12" s="5" t="s">
        <v>23</v>
      </c>
      <c r="K12" s="5"/>
    </row>
    <row r="13" spans="1:11" ht="22.5" customHeight="1" x14ac:dyDescent="0.35">
      <c r="A13" s="7" t="s">
        <v>13</v>
      </c>
      <c r="B13" s="3">
        <v>979525885</v>
      </c>
      <c r="C13" s="4" t="s">
        <v>6</v>
      </c>
      <c r="D13" s="5" t="s">
        <v>23</v>
      </c>
      <c r="E13" s="5"/>
      <c r="F13" s="5"/>
      <c r="G13" s="5"/>
      <c r="H13" s="5" t="s">
        <v>23</v>
      </c>
      <c r="I13" s="5"/>
      <c r="J13" s="5"/>
      <c r="K13" s="5"/>
    </row>
    <row r="14" spans="1:11" ht="22.5" customHeight="1" x14ac:dyDescent="0.35">
      <c r="A14" s="7" t="s">
        <v>13</v>
      </c>
      <c r="B14" s="3">
        <v>979524704</v>
      </c>
      <c r="C14" s="4" t="s">
        <v>6</v>
      </c>
      <c r="D14" s="5"/>
      <c r="E14" s="5" t="s">
        <v>23</v>
      </c>
      <c r="F14" s="5"/>
      <c r="G14" s="5"/>
      <c r="H14" s="5"/>
      <c r="I14" s="5" t="s">
        <v>23</v>
      </c>
      <c r="J14" s="5"/>
      <c r="K14" s="5"/>
    </row>
    <row r="15" spans="1:11" ht="22.5" customHeight="1" x14ac:dyDescent="0.35">
      <c r="A15" s="7" t="s">
        <v>13</v>
      </c>
      <c r="B15" s="3">
        <v>979524817</v>
      </c>
      <c r="C15" s="4" t="s">
        <v>6</v>
      </c>
      <c r="D15" s="5"/>
      <c r="E15" s="5"/>
      <c r="F15" s="5" t="s">
        <v>23</v>
      </c>
      <c r="G15" s="5"/>
      <c r="H15" s="5"/>
      <c r="I15" s="5"/>
      <c r="J15" s="5" t="s">
        <v>23</v>
      </c>
      <c r="K15" s="5"/>
    </row>
    <row r="16" spans="1:11" ht="22.5" customHeight="1" x14ac:dyDescent="0.35">
      <c r="A16" s="7" t="s">
        <v>13</v>
      </c>
      <c r="B16" s="3">
        <v>979524816</v>
      </c>
      <c r="C16" s="4" t="s">
        <v>6</v>
      </c>
      <c r="D16" s="5"/>
      <c r="E16" s="5"/>
      <c r="F16" s="5"/>
      <c r="G16" s="5" t="s">
        <v>23</v>
      </c>
      <c r="H16" s="5"/>
      <c r="I16" s="5"/>
      <c r="J16" s="5"/>
      <c r="K16" s="5" t="s">
        <v>23</v>
      </c>
    </row>
    <row r="17" spans="1:11" ht="22.5" customHeight="1" x14ac:dyDescent="0.35">
      <c r="A17" s="7" t="s">
        <v>14</v>
      </c>
      <c r="B17" s="3">
        <v>979524505</v>
      </c>
      <c r="C17" s="4" t="s">
        <v>8</v>
      </c>
      <c r="D17" s="5"/>
      <c r="E17" s="5"/>
      <c r="F17" s="5"/>
      <c r="G17" s="5"/>
      <c r="H17" s="5" t="s">
        <v>23</v>
      </c>
      <c r="I17" s="5" t="s">
        <v>23</v>
      </c>
      <c r="J17" s="5" t="s">
        <v>23</v>
      </c>
      <c r="K17" s="5" t="s">
        <v>23</v>
      </c>
    </row>
    <row r="18" spans="1:11" ht="22.5" customHeight="1" x14ac:dyDescent="0.35">
      <c r="A18" s="7" t="s">
        <v>15</v>
      </c>
      <c r="B18" s="3">
        <v>979523776</v>
      </c>
      <c r="C18" s="4" t="s">
        <v>7</v>
      </c>
      <c r="D18" s="5" t="s">
        <v>23</v>
      </c>
      <c r="E18" s="5" t="s">
        <v>23</v>
      </c>
      <c r="F18" s="5" t="s">
        <v>23</v>
      </c>
      <c r="G18" s="5" t="s">
        <v>23</v>
      </c>
      <c r="H18" s="5" t="s">
        <v>23</v>
      </c>
      <c r="I18" s="5" t="s">
        <v>23</v>
      </c>
      <c r="J18" s="5" t="s">
        <v>23</v>
      </c>
      <c r="K18" s="5" t="s">
        <v>23</v>
      </c>
    </row>
    <row r="19" spans="1:11" ht="22.5" customHeight="1" x14ac:dyDescent="0.35">
      <c r="A19" s="18" t="s">
        <v>16</v>
      </c>
      <c r="B19" s="19">
        <v>979523807</v>
      </c>
      <c r="C19" s="20" t="s">
        <v>9</v>
      </c>
      <c r="D19" s="21" t="s">
        <v>23</v>
      </c>
      <c r="E19" s="21" t="s">
        <v>23</v>
      </c>
      <c r="F19" s="21" t="s">
        <v>23</v>
      </c>
      <c r="G19" s="21" t="s">
        <v>23</v>
      </c>
      <c r="H19" s="21" t="s">
        <v>23</v>
      </c>
      <c r="I19" s="21" t="s">
        <v>23</v>
      </c>
      <c r="J19" s="21" t="s">
        <v>23</v>
      </c>
      <c r="K19" s="21" t="s">
        <v>23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80" zoomScaleNormal="80" workbookViewId="0">
      <selection activeCell="L1" sqref="L1:L1048576"/>
    </sheetView>
  </sheetViews>
  <sheetFormatPr defaultRowHeight="14.5" x14ac:dyDescent="0.35"/>
  <cols>
    <col min="1" max="1" width="5.36328125" bestFit="1" customWidth="1"/>
    <col min="2" max="2" width="11.6328125" customWidth="1"/>
    <col min="3" max="3" width="40.6328125" customWidth="1"/>
    <col min="4" max="11" width="5.6328125" customWidth="1"/>
  </cols>
  <sheetData>
    <row r="1" spans="1:11" ht="162" customHeight="1" x14ac:dyDescent="0.35">
      <c r="A1" s="26" t="s">
        <v>0</v>
      </c>
      <c r="B1" s="27" t="s">
        <v>1</v>
      </c>
      <c r="C1" s="27" t="s">
        <v>3</v>
      </c>
      <c r="D1" s="11" t="s">
        <v>119</v>
      </c>
      <c r="E1" s="11" t="s">
        <v>125</v>
      </c>
      <c r="F1" s="11" t="s">
        <v>131</v>
      </c>
      <c r="G1" s="11" t="s">
        <v>137</v>
      </c>
      <c r="H1" s="11" t="s">
        <v>120</v>
      </c>
      <c r="I1" s="11" t="s">
        <v>126</v>
      </c>
      <c r="J1" s="11" t="s">
        <v>132</v>
      </c>
      <c r="K1" s="11" t="s">
        <v>138</v>
      </c>
    </row>
    <row r="2" spans="1:11" ht="22.5" customHeight="1" x14ac:dyDescent="0.35">
      <c r="A2" s="7" t="s">
        <v>2</v>
      </c>
      <c r="B2" s="3">
        <v>979525342</v>
      </c>
      <c r="C2" s="4" t="s">
        <v>18</v>
      </c>
      <c r="D2" s="5" t="s">
        <v>23</v>
      </c>
      <c r="E2" s="5"/>
      <c r="F2" s="5"/>
      <c r="G2" s="5"/>
      <c r="H2" s="5" t="s">
        <v>23</v>
      </c>
      <c r="I2" s="5"/>
      <c r="J2" s="5"/>
      <c r="K2" s="5"/>
    </row>
    <row r="3" spans="1:11" ht="22.5" customHeight="1" x14ac:dyDescent="0.35">
      <c r="A3" s="7" t="s">
        <v>2</v>
      </c>
      <c r="B3" s="3">
        <v>979525037</v>
      </c>
      <c r="C3" s="4" t="s">
        <v>18</v>
      </c>
      <c r="D3" s="5"/>
      <c r="E3" s="5" t="s">
        <v>23</v>
      </c>
      <c r="F3" s="5" t="s">
        <v>23</v>
      </c>
      <c r="G3" s="5" t="s">
        <v>23</v>
      </c>
      <c r="H3" s="5"/>
      <c r="I3" s="5" t="s">
        <v>23</v>
      </c>
      <c r="J3" s="5" t="s">
        <v>23</v>
      </c>
      <c r="K3" s="5" t="s">
        <v>23</v>
      </c>
    </row>
    <row r="4" spans="1:11" ht="22.5" customHeight="1" x14ac:dyDescent="0.35">
      <c r="A4" s="7" t="s">
        <v>10</v>
      </c>
      <c r="B4" s="3">
        <v>979525314</v>
      </c>
      <c r="C4" s="4" t="s">
        <v>4</v>
      </c>
      <c r="D4" s="5" t="s">
        <v>23</v>
      </c>
      <c r="E4" s="5"/>
      <c r="F4" s="5"/>
      <c r="G4" s="5"/>
      <c r="H4" s="5" t="s">
        <v>23</v>
      </c>
      <c r="I4" s="5"/>
      <c r="J4" s="5"/>
      <c r="K4" s="5"/>
    </row>
    <row r="5" spans="1:11" ht="22.5" customHeight="1" x14ac:dyDescent="0.35">
      <c r="A5" s="7" t="s">
        <v>10</v>
      </c>
      <c r="B5" s="3">
        <v>979524812</v>
      </c>
      <c r="C5" s="4" t="s">
        <v>4</v>
      </c>
      <c r="D5" s="5"/>
      <c r="E5" s="5" t="s">
        <v>23</v>
      </c>
      <c r="F5" s="5"/>
      <c r="G5" s="5"/>
      <c r="H5" s="5"/>
      <c r="I5" s="5" t="s">
        <v>23</v>
      </c>
      <c r="J5" s="5"/>
      <c r="K5" s="5"/>
    </row>
    <row r="6" spans="1:11" ht="22.5" customHeight="1" x14ac:dyDescent="0.35">
      <c r="A6" s="7" t="s">
        <v>10</v>
      </c>
      <c r="B6" s="3">
        <v>979524811</v>
      </c>
      <c r="C6" s="4" t="s">
        <v>4</v>
      </c>
      <c r="D6" s="5"/>
      <c r="E6" s="5"/>
      <c r="F6" s="5" t="s">
        <v>23</v>
      </c>
      <c r="G6" s="5"/>
      <c r="H6" s="5"/>
      <c r="I6" s="5"/>
      <c r="J6" s="5" t="s">
        <v>23</v>
      </c>
      <c r="K6" s="5"/>
    </row>
    <row r="7" spans="1:11" ht="22.5" customHeight="1" x14ac:dyDescent="0.35">
      <c r="A7" s="7" t="s">
        <v>10</v>
      </c>
      <c r="B7" s="3">
        <v>979524810</v>
      </c>
      <c r="C7" s="4" t="s">
        <v>4</v>
      </c>
      <c r="D7" s="5"/>
      <c r="E7" s="5"/>
      <c r="F7" s="5"/>
      <c r="G7" s="5" t="s">
        <v>23</v>
      </c>
      <c r="H7" s="5"/>
      <c r="I7" s="5"/>
      <c r="J7" s="5"/>
      <c r="K7" s="5" t="s">
        <v>23</v>
      </c>
    </row>
    <row r="8" spans="1:11" ht="22.5" customHeight="1" x14ac:dyDescent="0.35">
      <c r="A8" s="23" t="s">
        <v>11</v>
      </c>
      <c r="B8" s="6">
        <v>979525315</v>
      </c>
      <c r="C8" s="6" t="s">
        <v>34</v>
      </c>
      <c r="D8" s="5" t="s">
        <v>23</v>
      </c>
      <c r="E8" s="5"/>
      <c r="F8" s="5"/>
      <c r="G8" s="5"/>
      <c r="H8" s="5" t="s">
        <v>23</v>
      </c>
      <c r="I8" s="5"/>
      <c r="J8" s="5"/>
      <c r="K8" s="5"/>
    </row>
    <row r="9" spans="1:11" ht="22.5" customHeight="1" x14ac:dyDescent="0.35">
      <c r="A9" s="23" t="s">
        <v>11</v>
      </c>
      <c r="B9" s="6">
        <v>979525313</v>
      </c>
      <c r="C9" s="6" t="s">
        <v>34</v>
      </c>
      <c r="D9" s="5"/>
      <c r="E9" s="5" t="s">
        <v>23</v>
      </c>
      <c r="F9" s="5"/>
      <c r="G9" s="5"/>
      <c r="H9" s="5"/>
      <c r="I9" s="5" t="s">
        <v>23</v>
      </c>
      <c r="J9" s="5"/>
      <c r="K9" s="5"/>
    </row>
    <row r="10" spans="1:11" ht="22.5" customHeight="1" x14ac:dyDescent="0.35">
      <c r="A10" s="23" t="s">
        <v>11</v>
      </c>
      <c r="B10" s="6">
        <v>979524815</v>
      </c>
      <c r="C10" s="6" t="s">
        <v>34</v>
      </c>
      <c r="D10" s="5"/>
      <c r="E10" s="5"/>
      <c r="F10" s="5" t="s">
        <v>23</v>
      </c>
      <c r="G10" s="5"/>
      <c r="H10" s="5"/>
      <c r="I10" s="5"/>
      <c r="J10" s="5" t="s">
        <v>23</v>
      </c>
      <c r="K10" s="5"/>
    </row>
    <row r="11" spans="1:11" ht="22.5" customHeight="1" x14ac:dyDescent="0.35">
      <c r="A11" s="23" t="s">
        <v>11</v>
      </c>
      <c r="B11" s="6">
        <v>979524814</v>
      </c>
      <c r="C11" s="6" t="s">
        <v>34</v>
      </c>
      <c r="D11" s="5"/>
      <c r="E11" s="5"/>
      <c r="F11" s="5"/>
      <c r="G11" s="5" t="s">
        <v>23</v>
      </c>
      <c r="H11" s="5"/>
      <c r="I11" s="5"/>
      <c r="J11" s="5"/>
      <c r="K11" s="5" t="s">
        <v>23</v>
      </c>
    </row>
    <row r="12" spans="1:11" ht="22.5" customHeight="1" x14ac:dyDescent="0.35">
      <c r="A12" s="23" t="s">
        <v>12</v>
      </c>
      <c r="B12" s="6">
        <v>979524813</v>
      </c>
      <c r="C12" s="6" t="s">
        <v>5</v>
      </c>
      <c r="D12" s="5" t="s">
        <v>23</v>
      </c>
      <c r="E12" s="5" t="s">
        <v>23</v>
      </c>
      <c r="F12" s="5" t="s">
        <v>23</v>
      </c>
      <c r="G12" s="5"/>
      <c r="H12" s="5" t="s">
        <v>23</v>
      </c>
      <c r="I12" s="5" t="s">
        <v>23</v>
      </c>
      <c r="J12" s="5" t="s">
        <v>23</v>
      </c>
      <c r="K12" s="5"/>
    </row>
    <row r="13" spans="1:11" ht="22.5" customHeight="1" x14ac:dyDescent="0.35">
      <c r="A13" s="23" t="s">
        <v>13</v>
      </c>
      <c r="B13" s="6">
        <v>979525885</v>
      </c>
      <c r="C13" s="6" t="s">
        <v>6</v>
      </c>
      <c r="D13" s="5" t="s">
        <v>23</v>
      </c>
      <c r="E13" s="5"/>
      <c r="F13" s="5"/>
      <c r="G13" s="5"/>
      <c r="H13" s="5" t="s">
        <v>23</v>
      </c>
      <c r="I13" s="5"/>
      <c r="J13" s="5"/>
      <c r="K13" s="5"/>
    </row>
    <row r="14" spans="1:11" ht="22.5" customHeight="1" x14ac:dyDescent="0.35">
      <c r="A14" s="23" t="s">
        <v>13</v>
      </c>
      <c r="B14" s="6">
        <v>979524704</v>
      </c>
      <c r="C14" s="6" t="s">
        <v>6</v>
      </c>
      <c r="D14" s="5"/>
      <c r="E14" s="5" t="s">
        <v>23</v>
      </c>
      <c r="F14" s="5"/>
      <c r="G14" s="5"/>
      <c r="H14" s="5"/>
      <c r="I14" s="5" t="s">
        <v>23</v>
      </c>
      <c r="J14" s="5"/>
      <c r="K14" s="5"/>
    </row>
    <row r="15" spans="1:11" ht="22.5" customHeight="1" x14ac:dyDescent="0.35">
      <c r="A15" s="23" t="s">
        <v>13</v>
      </c>
      <c r="B15" s="6">
        <v>979524817</v>
      </c>
      <c r="C15" s="6" t="s">
        <v>6</v>
      </c>
      <c r="D15" s="5"/>
      <c r="E15" s="5"/>
      <c r="F15" s="5" t="s">
        <v>23</v>
      </c>
      <c r="G15" s="5"/>
      <c r="H15" s="5"/>
      <c r="I15" s="5"/>
      <c r="J15" s="5" t="s">
        <v>23</v>
      </c>
      <c r="K15" s="5"/>
    </row>
    <row r="16" spans="1:11" ht="22.5" customHeight="1" x14ac:dyDescent="0.35">
      <c r="A16" s="23" t="s">
        <v>13</v>
      </c>
      <c r="B16" s="6">
        <v>979524816</v>
      </c>
      <c r="C16" s="6" t="s">
        <v>6</v>
      </c>
      <c r="D16" s="5"/>
      <c r="E16" s="5"/>
      <c r="F16" s="5"/>
      <c r="G16" s="5" t="s">
        <v>23</v>
      </c>
      <c r="H16" s="5"/>
      <c r="I16" s="5"/>
      <c r="J16" s="5"/>
      <c r="K16" s="5" t="s">
        <v>23</v>
      </c>
    </row>
    <row r="17" spans="1:11" ht="22.5" customHeight="1" x14ac:dyDescent="0.35">
      <c r="A17" s="23" t="s">
        <v>14</v>
      </c>
      <c r="B17" s="6">
        <v>979523376</v>
      </c>
      <c r="C17" s="6" t="s">
        <v>8</v>
      </c>
      <c r="D17" s="5"/>
      <c r="E17" s="5"/>
      <c r="F17" s="5"/>
      <c r="G17" s="5"/>
      <c r="H17" s="5" t="s">
        <v>23</v>
      </c>
      <c r="I17" s="5" t="s">
        <v>23</v>
      </c>
      <c r="J17" s="5" t="s">
        <v>23</v>
      </c>
      <c r="K17" s="5" t="s">
        <v>23</v>
      </c>
    </row>
    <row r="18" spans="1:11" ht="22.5" customHeight="1" x14ac:dyDescent="0.35">
      <c r="A18" s="23" t="s">
        <v>15</v>
      </c>
      <c r="B18" s="6">
        <v>979523776</v>
      </c>
      <c r="C18" s="6" t="s">
        <v>7</v>
      </c>
      <c r="D18" s="5" t="s">
        <v>23</v>
      </c>
      <c r="E18" s="5" t="s">
        <v>23</v>
      </c>
      <c r="F18" s="5" t="s">
        <v>23</v>
      </c>
      <c r="G18" s="5" t="s">
        <v>23</v>
      </c>
      <c r="H18" s="5" t="s">
        <v>23</v>
      </c>
      <c r="I18" s="5" t="s">
        <v>23</v>
      </c>
      <c r="J18" s="5" t="s">
        <v>23</v>
      </c>
      <c r="K18" s="5" t="s">
        <v>23</v>
      </c>
    </row>
    <row r="19" spans="1:11" ht="22.5" customHeight="1" x14ac:dyDescent="0.35">
      <c r="A19" s="24" t="s">
        <v>16</v>
      </c>
      <c r="B19" s="25">
        <v>979523807</v>
      </c>
      <c r="C19" s="25" t="s">
        <v>9</v>
      </c>
      <c r="D19" s="21" t="s">
        <v>23</v>
      </c>
      <c r="E19" s="21" t="s">
        <v>23</v>
      </c>
      <c r="F19" s="21" t="s">
        <v>23</v>
      </c>
      <c r="G19" s="21" t="s">
        <v>23</v>
      </c>
      <c r="H19" s="21" t="s">
        <v>23</v>
      </c>
      <c r="I19" s="21" t="s">
        <v>23</v>
      </c>
      <c r="J19" s="21" t="s">
        <v>23</v>
      </c>
      <c r="K19" s="21" t="s">
        <v>23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80" zoomScaleNormal="80" workbookViewId="0">
      <selection activeCell="K1" sqref="K1:L1048576"/>
    </sheetView>
  </sheetViews>
  <sheetFormatPr defaultRowHeight="14.5" x14ac:dyDescent="0.35"/>
  <cols>
    <col min="1" max="1" width="5.36328125" bestFit="1" customWidth="1"/>
    <col min="2" max="2" width="11.6328125" customWidth="1"/>
    <col min="3" max="3" width="40.6328125" customWidth="1"/>
    <col min="4" max="10" width="5.6328125" customWidth="1"/>
  </cols>
  <sheetData>
    <row r="1" spans="1:10" ht="162" customHeight="1" x14ac:dyDescent="0.35">
      <c r="A1" s="26" t="s">
        <v>0</v>
      </c>
      <c r="B1" s="27" t="s">
        <v>1</v>
      </c>
      <c r="C1" s="27" t="s">
        <v>3</v>
      </c>
      <c r="D1" s="11" t="s">
        <v>99</v>
      </c>
      <c r="E1" s="11" t="s">
        <v>103</v>
      </c>
      <c r="F1" s="11" t="s">
        <v>109</v>
      </c>
      <c r="G1" s="11" t="s">
        <v>140</v>
      </c>
      <c r="H1" s="11" t="s">
        <v>100</v>
      </c>
      <c r="I1" s="11" t="s">
        <v>104</v>
      </c>
      <c r="J1" s="11" t="s">
        <v>110</v>
      </c>
    </row>
    <row r="2" spans="1:10" ht="22.5" customHeight="1" x14ac:dyDescent="0.35">
      <c r="A2" s="7" t="s">
        <v>2</v>
      </c>
      <c r="B2" s="3">
        <v>979525861</v>
      </c>
      <c r="C2" s="4" t="s">
        <v>18</v>
      </c>
      <c r="D2" s="5"/>
      <c r="E2" s="5"/>
      <c r="F2" s="5"/>
      <c r="G2" s="5" t="s">
        <v>23</v>
      </c>
      <c r="H2" s="5"/>
      <c r="I2" s="5"/>
      <c r="J2" s="5"/>
    </row>
    <row r="3" spans="1:10" ht="22.5" customHeight="1" x14ac:dyDescent="0.35">
      <c r="A3" s="7" t="s">
        <v>2</v>
      </c>
      <c r="B3" s="3">
        <v>979525003</v>
      </c>
      <c r="C3" s="4" t="s">
        <v>18</v>
      </c>
      <c r="D3" s="5" t="s">
        <v>23</v>
      </c>
      <c r="E3" s="5" t="s">
        <v>23</v>
      </c>
      <c r="F3" s="5" t="s">
        <v>23</v>
      </c>
      <c r="G3" s="5"/>
      <c r="H3" s="5" t="s">
        <v>23</v>
      </c>
      <c r="I3" s="5" t="s">
        <v>23</v>
      </c>
      <c r="J3" s="5" t="s">
        <v>23</v>
      </c>
    </row>
    <row r="4" spans="1:10" ht="22.5" customHeight="1" x14ac:dyDescent="0.35">
      <c r="A4" s="7" t="s">
        <v>10</v>
      </c>
      <c r="B4" s="3">
        <v>979525852</v>
      </c>
      <c r="C4" s="4" t="s">
        <v>4</v>
      </c>
      <c r="D4" s="5"/>
      <c r="E4" s="5"/>
      <c r="F4" s="5"/>
      <c r="G4" s="5" t="s">
        <v>23</v>
      </c>
      <c r="H4" s="5"/>
      <c r="I4" s="5"/>
      <c r="J4" s="5"/>
    </row>
    <row r="5" spans="1:10" ht="22.5" customHeight="1" x14ac:dyDescent="0.35">
      <c r="A5" s="7" t="s">
        <v>10</v>
      </c>
      <c r="B5" s="3">
        <v>979525327</v>
      </c>
      <c r="C5" s="4" t="s">
        <v>4</v>
      </c>
      <c r="D5" s="5" t="s">
        <v>23</v>
      </c>
      <c r="E5" s="5"/>
      <c r="F5" s="5"/>
      <c r="G5" s="5"/>
      <c r="H5" s="5" t="s">
        <v>23</v>
      </c>
      <c r="I5" s="5"/>
      <c r="J5" s="5"/>
    </row>
    <row r="6" spans="1:10" ht="22.5" customHeight="1" x14ac:dyDescent="0.35">
      <c r="A6" s="7" t="s">
        <v>10</v>
      </c>
      <c r="B6" s="3">
        <v>979525326</v>
      </c>
      <c r="C6" s="4" t="s">
        <v>4</v>
      </c>
      <c r="D6" s="5"/>
      <c r="E6" s="5" t="s">
        <v>23</v>
      </c>
      <c r="F6" s="5"/>
      <c r="G6" s="5"/>
      <c r="H6" s="5"/>
      <c r="I6" s="5" t="s">
        <v>23</v>
      </c>
      <c r="J6" s="5"/>
    </row>
    <row r="7" spans="1:10" ht="22.5" customHeight="1" x14ac:dyDescent="0.35">
      <c r="A7" s="7" t="s">
        <v>10</v>
      </c>
      <c r="B7" s="3">
        <v>979525320</v>
      </c>
      <c r="C7" s="4" t="s">
        <v>4</v>
      </c>
      <c r="D7" s="5"/>
      <c r="E7" s="5"/>
      <c r="F7" s="5" t="s">
        <v>23</v>
      </c>
      <c r="G7" s="5"/>
      <c r="H7" s="5"/>
      <c r="I7" s="5"/>
      <c r="J7" s="5" t="s">
        <v>23</v>
      </c>
    </row>
    <row r="8" spans="1:10" ht="22.5" customHeight="1" x14ac:dyDescent="0.35">
      <c r="A8" s="7" t="s">
        <v>11</v>
      </c>
      <c r="B8" s="3">
        <v>979525854</v>
      </c>
      <c r="C8" s="4" t="s">
        <v>34</v>
      </c>
      <c r="D8" s="5"/>
      <c r="E8" s="5"/>
      <c r="F8" s="5"/>
      <c r="G8" s="5" t="s">
        <v>23</v>
      </c>
      <c r="H8" s="5"/>
      <c r="I8" s="5"/>
      <c r="J8" s="5"/>
    </row>
    <row r="9" spans="1:10" ht="22.5" customHeight="1" x14ac:dyDescent="0.35">
      <c r="A9" s="7" t="s">
        <v>11</v>
      </c>
      <c r="B9" s="3">
        <v>979525313</v>
      </c>
      <c r="C9" s="4" t="s">
        <v>34</v>
      </c>
      <c r="D9" s="5"/>
      <c r="E9" s="5" t="s">
        <v>23</v>
      </c>
      <c r="F9" s="5"/>
      <c r="G9" s="5"/>
      <c r="H9" s="5"/>
      <c r="I9" s="5" t="s">
        <v>23</v>
      </c>
      <c r="J9" s="5"/>
    </row>
    <row r="10" spans="1:10" ht="22.5" customHeight="1" x14ac:dyDescent="0.35">
      <c r="A10" s="7" t="s">
        <v>11</v>
      </c>
      <c r="B10" s="3">
        <v>979524815</v>
      </c>
      <c r="C10" s="4" t="s">
        <v>34</v>
      </c>
      <c r="D10" s="5"/>
      <c r="E10" s="5"/>
      <c r="F10" s="5" t="s">
        <v>23</v>
      </c>
      <c r="G10" s="5"/>
      <c r="H10" s="5"/>
      <c r="I10" s="5"/>
      <c r="J10" s="5" t="s">
        <v>23</v>
      </c>
    </row>
    <row r="11" spans="1:10" ht="22.5" customHeight="1" x14ac:dyDescent="0.35">
      <c r="A11" s="7" t="s">
        <v>11</v>
      </c>
      <c r="B11" s="3">
        <v>979525325</v>
      </c>
      <c r="C11" s="4" t="s">
        <v>34</v>
      </c>
      <c r="D11" s="5" t="s">
        <v>23</v>
      </c>
      <c r="E11" s="5"/>
      <c r="F11" s="5"/>
      <c r="G11" s="5"/>
      <c r="H11" s="5" t="s">
        <v>23</v>
      </c>
      <c r="I11" s="5"/>
      <c r="J11" s="5"/>
    </row>
    <row r="12" spans="1:10" ht="22.5" customHeight="1" x14ac:dyDescent="0.35">
      <c r="A12" s="7" t="s">
        <v>12</v>
      </c>
      <c r="B12" s="3">
        <v>979525855</v>
      </c>
      <c r="C12" s="4" t="s">
        <v>5</v>
      </c>
      <c r="D12" s="5"/>
      <c r="E12" s="5"/>
      <c r="F12" s="5"/>
      <c r="G12" s="5" t="s">
        <v>23</v>
      </c>
      <c r="H12" s="5"/>
      <c r="I12" s="5"/>
      <c r="J12" s="5"/>
    </row>
    <row r="13" spans="1:10" ht="22.5" customHeight="1" x14ac:dyDescent="0.35">
      <c r="A13" s="7" t="s">
        <v>12</v>
      </c>
      <c r="B13" s="3">
        <v>979524813</v>
      </c>
      <c r="C13" s="4" t="s">
        <v>5</v>
      </c>
      <c r="D13" s="5" t="s">
        <v>23</v>
      </c>
      <c r="E13" s="5" t="s">
        <v>23</v>
      </c>
      <c r="F13" s="5" t="s">
        <v>23</v>
      </c>
      <c r="G13" s="5"/>
      <c r="H13" s="5" t="s">
        <v>23</v>
      </c>
      <c r="I13" s="5" t="s">
        <v>23</v>
      </c>
      <c r="J13" s="5" t="s">
        <v>23</v>
      </c>
    </row>
    <row r="14" spans="1:10" ht="22.5" customHeight="1" x14ac:dyDescent="0.35">
      <c r="A14" s="7" t="s">
        <v>13</v>
      </c>
      <c r="B14" s="3">
        <v>979525856</v>
      </c>
      <c r="C14" s="4" t="s">
        <v>6</v>
      </c>
      <c r="D14" s="5"/>
      <c r="E14" s="5"/>
      <c r="F14" s="5"/>
      <c r="G14" s="5" t="s">
        <v>23</v>
      </c>
      <c r="H14" s="5"/>
      <c r="I14" s="5"/>
      <c r="J14" s="5"/>
    </row>
    <row r="15" spans="1:10" ht="22.5" customHeight="1" x14ac:dyDescent="0.35">
      <c r="A15" s="7" t="s">
        <v>13</v>
      </c>
      <c r="B15" s="3">
        <v>979525886</v>
      </c>
      <c r="C15" s="4" t="s">
        <v>6</v>
      </c>
      <c r="D15" s="5" t="s">
        <v>23</v>
      </c>
      <c r="E15" s="5"/>
      <c r="F15" s="5"/>
      <c r="G15" s="5"/>
      <c r="H15" s="5" t="s">
        <v>23</v>
      </c>
      <c r="I15" s="5"/>
      <c r="J15" s="5"/>
    </row>
    <row r="16" spans="1:10" ht="22.5" customHeight="1" x14ac:dyDescent="0.35">
      <c r="A16" s="7" t="s">
        <v>13</v>
      </c>
      <c r="B16" s="3">
        <v>979525323</v>
      </c>
      <c r="C16" s="4" t="s">
        <v>6</v>
      </c>
      <c r="D16" s="5"/>
      <c r="E16" s="5" t="s">
        <v>23</v>
      </c>
      <c r="F16" s="5"/>
      <c r="G16" s="5"/>
      <c r="H16" s="5"/>
      <c r="I16" s="5" t="s">
        <v>23</v>
      </c>
      <c r="J16" s="5"/>
    </row>
    <row r="17" spans="1:10" ht="22.5" customHeight="1" x14ac:dyDescent="0.35">
      <c r="A17" s="7" t="s">
        <v>13</v>
      </c>
      <c r="B17" s="3">
        <v>979525312</v>
      </c>
      <c r="C17" s="4" t="s">
        <v>6</v>
      </c>
      <c r="D17" s="5"/>
      <c r="E17" s="5"/>
      <c r="F17" s="5" t="s">
        <v>23</v>
      </c>
      <c r="G17" s="5"/>
      <c r="H17" s="5"/>
      <c r="I17" s="5"/>
      <c r="J17" s="5" t="s">
        <v>23</v>
      </c>
    </row>
    <row r="18" spans="1:10" ht="22.5" customHeight="1" x14ac:dyDescent="0.35">
      <c r="A18" s="7" t="s">
        <v>14</v>
      </c>
      <c r="B18" s="3">
        <v>979523376</v>
      </c>
      <c r="C18" s="4" t="s">
        <v>8</v>
      </c>
      <c r="D18" s="5"/>
      <c r="E18" s="5"/>
      <c r="F18" s="5"/>
      <c r="G18" s="5" t="s">
        <v>23</v>
      </c>
      <c r="H18" s="5" t="s">
        <v>23</v>
      </c>
      <c r="I18" s="5" t="s">
        <v>23</v>
      </c>
      <c r="J18" s="5" t="s">
        <v>23</v>
      </c>
    </row>
    <row r="19" spans="1:10" ht="22.5" customHeight="1" x14ac:dyDescent="0.35">
      <c r="A19" s="7" t="s">
        <v>15</v>
      </c>
      <c r="B19" s="3">
        <v>979523776</v>
      </c>
      <c r="C19" s="4" t="s">
        <v>7</v>
      </c>
      <c r="D19" s="5" t="s">
        <v>23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</row>
    <row r="20" spans="1:10" ht="22.5" customHeight="1" x14ac:dyDescent="0.35">
      <c r="A20" s="18" t="s">
        <v>16</v>
      </c>
      <c r="B20" s="19">
        <v>979523807</v>
      </c>
      <c r="C20" s="20" t="s">
        <v>9</v>
      </c>
      <c r="D20" s="21" t="s">
        <v>23</v>
      </c>
      <c r="E20" s="21" t="s">
        <v>23</v>
      </c>
      <c r="F20" s="21" t="s">
        <v>23</v>
      </c>
      <c r="G20" s="21" t="s">
        <v>23</v>
      </c>
      <c r="H20" s="21" t="s">
        <v>23</v>
      </c>
      <c r="I20" s="21" t="s">
        <v>23</v>
      </c>
      <c r="J20" s="21" t="s">
        <v>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80" zoomScaleNormal="80" workbookViewId="0">
      <selection activeCell="J1" sqref="J1:J1048576"/>
    </sheetView>
  </sheetViews>
  <sheetFormatPr defaultRowHeight="14.5" x14ac:dyDescent="0.35"/>
  <cols>
    <col min="1" max="1" width="5.36328125" bestFit="1" customWidth="1"/>
    <col min="2" max="2" width="11.6328125" customWidth="1"/>
    <col min="3" max="3" width="40.6328125" customWidth="1"/>
    <col min="4" max="9" width="5.6328125" customWidth="1"/>
  </cols>
  <sheetData>
    <row r="1" spans="1:9" ht="162" customHeight="1" x14ac:dyDescent="0.35">
      <c r="A1" s="26" t="s">
        <v>0</v>
      </c>
      <c r="B1" s="27" t="s">
        <v>1</v>
      </c>
      <c r="C1" s="27" t="s">
        <v>3</v>
      </c>
      <c r="D1" s="11" t="s">
        <v>105</v>
      </c>
      <c r="E1" s="11" t="s">
        <v>111</v>
      </c>
      <c r="F1" s="11" t="s">
        <v>144</v>
      </c>
      <c r="G1" s="11" t="s">
        <v>101</v>
      </c>
      <c r="H1" s="11" t="s">
        <v>106</v>
      </c>
      <c r="I1" s="11" t="s">
        <v>112</v>
      </c>
    </row>
    <row r="2" spans="1:9" ht="22.5" customHeight="1" x14ac:dyDescent="0.35">
      <c r="A2" s="7" t="s">
        <v>2</v>
      </c>
      <c r="B2" s="3">
        <v>979525863</v>
      </c>
      <c r="C2" s="4" t="s">
        <v>17</v>
      </c>
      <c r="D2" s="5"/>
      <c r="E2" s="5"/>
      <c r="F2" s="5" t="s">
        <v>23</v>
      </c>
      <c r="G2" s="5"/>
      <c r="H2" s="5"/>
      <c r="I2" s="5"/>
    </row>
    <row r="3" spans="1:9" ht="22.5" customHeight="1" x14ac:dyDescent="0.35">
      <c r="A3" s="7" t="s">
        <v>2</v>
      </c>
      <c r="B3" s="3">
        <v>979525004</v>
      </c>
      <c r="C3" s="4" t="s">
        <v>17</v>
      </c>
      <c r="D3" s="5" t="s">
        <v>23</v>
      </c>
      <c r="E3" s="5" t="s">
        <v>23</v>
      </c>
      <c r="F3" s="5"/>
      <c r="G3" s="5" t="s">
        <v>23</v>
      </c>
      <c r="H3" s="5" t="s">
        <v>23</v>
      </c>
      <c r="I3" s="5" t="s">
        <v>23</v>
      </c>
    </row>
    <row r="4" spans="1:9" ht="22.5" customHeight="1" x14ac:dyDescent="0.35">
      <c r="A4" s="7" t="s">
        <v>10</v>
      </c>
      <c r="B4" s="3">
        <v>979525852</v>
      </c>
      <c r="C4" s="4" t="s">
        <v>4</v>
      </c>
      <c r="D4" s="5"/>
      <c r="E4" s="5"/>
      <c r="F4" s="5" t="s">
        <v>23</v>
      </c>
      <c r="G4" s="5"/>
      <c r="H4" s="5"/>
      <c r="I4" s="5"/>
    </row>
    <row r="5" spans="1:9" ht="22.5" customHeight="1" x14ac:dyDescent="0.35">
      <c r="A5" s="7" t="s">
        <v>10</v>
      </c>
      <c r="B5" s="3">
        <v>979525327</v>
      </c>
      <c r="C5" s="4" t="s">
        <v>4</v>
      </c>
      <c r="D5" s="5"/>
      <c r="E5" s="5"/>
      <c r="F5" s="5"/>
      <c r="G5" s="5" t="s">
        <v>23</v>
      </c>
      <c r="H5" s="5"/>
      <c r="I5" s="5"/>
    </row>
    <row r="6" spans="1:9" ht="22.5" customHeight="1" x14ac:dyDescent="0.35">
      <c r="A6" s="7" t="s">
        <v>10</v>
      </c>
      <c r="B6" s="3">
        <v>979525326</v>
      </c>
      <c r="C6" s="4" t="s">
        <v>4</v>
      </c>
      <c r="D6" s="5" t="s">
        <v>23</v>
      </c>
      <c r="E6" s="5"/>
      <c r="F6" s="5"/>
      <c r="G6" s="5"/>
      <c r="H6" s="5" t="s">
        <v>23</v>
      </c>
      <c r="I6" s="5"/>
    </row>
    <row r="7" spans="1:9" ht="22.5" customHeight="1" x14ac:dyDescent="0.35">
      <c r="A7" s="7" t="s">
        <v>10</v>
      </c>
      <c r="B7" s="3">
        <v>979525320</v>
      </c>
      <c r="C7" s="4" t="s">
        <v>4</v>
      </c>
      <c r="D7" s="5"/>
      <c r="E7" s="5" t="s">
        <v>23</v>
      </c>
      <c r="F7" s="5"/>
      <c r="G7" s="5"/>
      <c r="H7" s="5"/>
      <c r="I7" s="5" t="s">
        <v>23</v>
      </c>
    </row>
    <row r="8" spans="1:9" ht="22.5" customHeight="1" x14ac:dyDescent="0.35">
      <c r="A8" s="7" t="s">
        <v>11</v>
      </c>
      <c r="B8" s="3">
        <v>979525854</v>
      </c>
      <c r="C8" s="4" t="s">
        <v>34</v>
      </c>
      <c r="D8" s="5"/>
      <c r="E8" s="5"/>
      <c r="F8" s="5" t="s">
        <v>23</v>
      </c>
      <c r="G8" s="5"/>
      <c r="H8" s="5"/>
      <c r="I8" s="5"/>
    </row>
    <row r="9" spans="1:9" ht="22.5" customHeight="1" x14ac:dyDescent="0.35">
      <c r="A9" s="7" t="s">
        <v>11</v>
      </c>
      <c r="B9" s="3">
        <v>979525313</v>
      </c>
      <c r="C9" s="4" t="s">
        <v>34</v>
      </c>
      <c r="D9" s="5" t="s">
        <v>23</v>
      </c>
      <c r="E9" s="5"/>
      <c r="F9" s="5"/>
      <c r="G9" s="5"/>
      <c r="H9" s="5" t="s">
        <v>23</v>
      </c>
      <c r="I9" s="5"/>
    </row>
    <row r="10" spans="1:9" ht="22.5" customHeight="1" x14ac:dyDescent="0.35">
      <c r="A10" s="7" t="s">
        <v>11</v>
      </c>
      <c r="B10" s="3">
        <v>979524815</v>
      </c>
      <c r="C10" s="4" t="s">
        <v>34</v>
      </c>
      <c r="D10" s="5"/>
      <c r="E10" s="5" t="s">
        <v>23</v>
      </c>
      <c r="F10" s="5"/>
      <c r="G10" s="5"/>
      <c r="H10" s="5"/>
      <c r="I10" s="5" t="s">
        <v>23</v>
      </c>
    </row>
    <row r="11" spans="1:9" ht="22.5" customHeight="1" x14ac:dyDescent="0.35">
      <c r="A11" s="7" t="s">
        <v>11</v>
      </c>
      <c r="B11" s="3">
        <v>979525325</v>
      </c>
      <c r="C11" s="4" t="s">
        <v>34</v>
      </c>
      <c r="D11" s="5"/>
      <c r="E11" s="5"/>
      <c r="F11" s="5"/>
      <c r="G11" s="5" t="s">
        <v>23</v>
      </c>
      <c r="H11" s="5"/>
      <c r="I11" s="5"/>
    </row>
    <row r="12" spans="1:9" ht="22.5" customHeight="1" x14ac:dyDescent="0.35">
      <c r="A12" s="7" t="s">
        <v>12</v>
      </c>
      <c r="B12" s="3">
        <v>979525855</v>
      </c>
      <c r="C12" s="4" t="s">
        <v>5</v>
      </c>
      <c r="D12" s="5"/>
      <c r="E12" s="5"/>
      <c r="F12" s="5" t="s">
        <v>23</v>
      </c>
      <c r="G12" s="5"/>
      <c r="H12" s="5"/>
      <c r="I12" s="5"/>
    </row>
    <row r="13" spans="1:9" ht="22.5" customHeight="1" x14ac:dyDescent="0.35">
      <c r="A13" s="7" t="s">
        <v>12</v>
      </c>
      <c r="B13" s="3">
        <v>979524813</v>
      </c>
      <c r="C13" s="4" t="s">
        <v>5</v>
      </c>
      <c r="D13" s="5" t="s">
        <v>23</v>
      </c>
      <c r="E13" s="5" t="s">
        <v>23</v>
      </c>
      <c r="F13" s="5"/>
      <c r="G13" s="5" t="s">
        <v>23</v>
      </c>
      <c r="H13" s="5" t="s">
        <v>23</v>
      </c>
      <c r="I13" s="5" t="s">
        <v>23</v>
      </c>
    </row>
    <row r="14" spans="1:9" ht="22.5" customHeight="1" x14ac:dyDescent="0.35">
      <c r="A14" s="7" t="s">
        <v>13</v>
      </c>
      <c r="B14" s="3">
        <v>979525856</v>
      </c>
      <c r="C14" s="4" t="s">
        <v>6</v>
      </c>
      <c r="D14" s="5"/>
      <c r="E14" s="5"/>
      <c r="F14" s="5" t="s">
        <v>23</v>
      </c>
      <c r="G14" s="5"/>
      <c r="H14" s="5"/>
      <c r="I14" s="5"/>
    </row>
    <row r="15" spans="1:9" ht="22.5" customHeight="1" x14ac:dyDescent="0.35">
      <c r="A15" s="7" t="s">
        <v>13</v>
      </c>
      <c r="B15" s="3">
        <v>979525886</v>
      </c>
      <c r="C15" s="4" t="s">
        <v>6</v>
      </c>
      <c r="D15" s="5"/>
      <c r="E15" s="5"/>
      <c r="F15" s="5"/>
      <c r="G15" s="5" t="s">
        <v>23</v>
      </c>
      <c r="H15" s="5"/>
      <c r="I15" s="5"/>
    </row>
    <row r="16" spans="1:9" ht="22.5" customHeight="1" x14ac:dyDescent="0.35">
      <c r="A16" s="7" t="s">
        <v>13</v>
      </c>
      <c r="B16" s="3">
        <v>979525323</v>
      </c>
      <c r="C16" s="4" t="s">
        <v>6</v>
      </c>
      <c r="D16" s="5" t="s">
        <v>23</v>
      </c>
      <c r="E16" s="5"/>
      <c r="F16" s="5"/>
      <c r="G16" s="5"/>
      <c r="H16" s="5" t="s">
        <v>23</v>
      </c>
      <c r="I16" s="5"/>
    </row>
    <row r="17" spans="1:9" ht="22.5" customHeight="1" x14ac:dyDescent="0.35">
      <c r="A17" s="7" t="s">
        <v>13</v>
      </c>
      <c r="B17" s="3">
        <v>979525312</v>
      </c>
      <c r="C17" s="4" t="s">
        <v>6</v>
      </c>
      <c r="D17" s="5"/>
      <c r="E17" s="5" t="s">
        <v>23</v>
      </c>
      <c r="F17" s="5"/>
      <c r="G17" s="5"/>
      <c r="H17" s="5"/>
      <c r="I17" s="5" t="s">
        <v>23</v>
      </c>
    </row>
    <row r="18" spans="1:9" ht="22.5" customHeight="1" x14ac:dyDescent="0.35">
      <c r="A18" s="7" t="s">
        <v>14</v>
      </c>
      <c r="B18" s="3">
        <v>979524505</v>
      </c>
      <c r="C18" s="4" t="s">
        <v>8</v>
      </c>
      <c r="D18" s="5"/>
      <c r="E18" s="5"/>
      <c r="F18" s="5"/>
      <c r="G18" s="5" t="s">
        <v>23</v>
      </c>
      <c r="H18" s="5" t="s">
        <v>23</v>
      </c>
      <c r="I18" s="5" t="s">
        <v>23</v>
      </c>
    </row>
    <row r="19" spans="1:9" ht="22.5" customHeight="1" x14ac:dyDescent="0.35">
      <c r="A19" s="7" t="s">
        <v>15</v>
      </c>
      <c r="B19" s="3">
        <v>979523776</v>
      </c>
      <c r="C19" s="4" t="s">
        <v>7</v>
      </c>
      <c r="D19" s="5" t="s">
        <v>23</v>
      </c>
      <c r="E19" s="5" t="s">
        <v>23</v>
      </c>
      <c r="F19" s="5"/>
      <c r="G19" s="5" t="s">
        <v>23</v>
      </c>
      <c r="H19" s="5" t="s">
        <v>23</v>
      </c>
      <c r="I19" s="5" t="s">
        <v>23</v>
      </c>
    </row>
    <row r="20" spans="1:9" ht="22.5" customHeight="1" x14ac:dyDescent="0.35">
      <c r="A20" s="18" t="s">
        <v>16</v>
      </c>
      <c r="B20" s="19">
        <v>979523807</v>
      </c>
      <c r="C20" s="20" t="s">
        <v>9</v>
      </c>
      <c r="D20" s="21" t="s">
        <v>23</v>
      </c>
      <c r="E20" s="21" t="s">
        <v>23</v>
      </c>
      <c r="F20" s="21"/>
      <c r="G20" s="21" t="s">
        <v>23</v>
      </c>
      <c r="H20" s="21" t="s">
        <v>23</v>
      </c>
      <c r="I20" s="21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NMT MAX 32_40</vt:lpstr>
      <vt:lpstr>NMTD MAX 32_40</vt:lpstr>
      <vt:lpstr>SAN MAX 40</vt:lpstr>
      <vt:lpstr>NMT MAX 50</vt:lpstr>
      <vt:lpstr>NMTD MAX 50</vt:lpstr>
      <vt:lpstr>NMT SAN MAX 50</vt:lpstr>
      <vt:lpstr>NMT MAX 65</vt:lpstr>
      <vt:lpstr>NMTD MAX 65</vt:lpstr>
      <vt:lpstr>NMT SAN MAX 65</vt:lpstr>
      <vt:lpstr>NMT MAX 80</vt:lpstr>
      <vt:lpstr>NMTD MAX 80</vt:lpstr>
      <vt:lpstr>NMT MAX 100</vt:lpstr>
      <vt:lpstr>NMTD MAX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Matjaž Hribar</dc:creator>
  <cp:lastModifiedBy>Кирилл Жеков</cp:lastModifiedBy>
  <cp:lastPrinted>2018-03-22T11:03:48Z</cp:lastPrinted>
  <dcterms:created xsi:type="dcterms:W3CDTF">2018-03-21T10:47:08Z</dcterms:created>
  <dcterms:modified xsi:type="dcterms:W3CDTF">2024-08-29T12:45:29Z</dcterms:modified>
</cp:coreProperties>
</file>